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pply Chain Management\Chantal Mott\2022 - 2023 Fuel Adjustments\"/>
    </mc:Choice>
  </mc:AlternateContent>
  <xr:revisionPtr revIDLastSave="0" documentId="13_ncr:1_{2D8D38E4-2E05-4871-AE69-E80200E30478}" xr6:coauthVersionLast="47" xr6:coauthVersionMax="47" xr10:uidLastSave="{00000000-0000-0000-0000-000000000000}"/>
  <bookViews>
    <workbookView xWindow="-28920" yWindow="15" windowWidth="29040" windowHeight="15840" xr2:uid="{5EADD86D-3BB4-4A0E-B530-CB24A54F2213}"/>
  </bookViews>
  <sheets>
    <sheet name="Monthly 2022-2023 Fuel" sheetId="1" r:id="rId1"/>
    <sheet name="2022-23 Illustration" sheetId="11" r:id="rId2"/>
    <sheet name="January 2022" sheetId="3" r:id="rId3"/>
    <sheet name="February 2022" sheetId="4" r:id="rId4"/>
    <sheet name="March 2022" sheetId="5" r:id="rId5"/>
    <sheet name="April 2022" sheetId="6" r:id="rId6"/>
    <sheet name="May 2022" sheetId="7" r:id="rId7"/>
    <sheet name="June 2022" sheetId="8" r:id="rId8"/>
    <sheet name="July 2022" sheetId="9" r:id="rId9"/>
    <sheet name="August 2022 " sheetId="2" r:id="rId10"/>
    <sheet name="September 2022" sheetId="10" r:id="rId11"/>
    <sheet name="October 2022" sheetId="12" r:id="rId12"/>
    <sheet name="November 2022" sheetId="13" r:id="rId13"/>
    <sheet name="December 2022" sheetId="14" r:id="rId14"/>
    <sheet name="January 2023" sheetId="15" r:id="rId15"/>
    <sheet name="February 2023" sheetId="16" r:id="rId16"/>
    <sheet name="March 2023" sheetId="17" r:id="rId17"/>
    <sheet name="April 2023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" i="18" l="1"/>
  <c r="AF4" i="18"/>
  <c r="AG5" i="17"/>
  <c r="AG4" i="17"/>
  <c r="E18" i="1"/>
  <c r="D18" i="1"/>
  <c r="AD5" i="16"/>
  <c r="AD4" i="16"/>
  <c r="AG5" i="15"/>
  <c r="AG4" i="15"/>
  <c r="AG5" i="14"/>
  <c r="AG4" i="14"/>
  <c r="AF5" i="13"/>
  <c r="AF4" i="13"/>
  <c r="AG5" i="12"/>
  <c r="AG4" i="12"/>
  <c r="AF5" i="10"/>
  <c r="AF4" i="10"/>
  <c r="AG5" i="9"/>
  <c r="AG4" i="9"/>
  <c r="AF5" i="8"/>
  <c r="AF4" i="8"/>
  <c r="AG5" i="7"/>
  <c r="AG4" i="7"/>
  <c r="AF5" i="6"/>
  <c r="AF4" i="6"/>
  <c r="AG5" i="5"/>
  <c r="AG4" i="5"/>
  <c r="AD5" i="4"/>
  <c r="AD4" i="4"/>
  <c r="AG5" i="3"/>
  <c r="AG4" i="3"/>
  <c r="AG5" i="2"/>
  <c r="AG4" i="2"/>
</calcChain>
</file>

<file path=xl/sharedStrings.xml><?xml version="1.0" encoding="utf-8"?>
<sst xmlns="http://schemas.openxmlformats.org/spreadsheetml/2006/main" count="563" uniqueCount="524">
  <si>
    <t>01 juillet 2022</t>
  </si>
  <si>
    <t>2 juillet 2022</t>
  </si>
  <si>
    <t>3 juillet 2022</t>
  </si>
  <si>
    <t>4 juillet 2022</t>
  </si>
  <si>
    <t>5 juillet 2022</t>
  </si>
  <si>
    <t>6 juillet 2022</t>
  </si>
  <si>
    <t>7 juillet 2022</t>
  </si>
  <si>
    <t>8 juillet 2022</t>
  </si>
  <si>
    <t>9 juillet 2022</t>
  </si>
  <si>
    <t>10 juillet 2022</t>
  </si>
  <si>
    <t>11 juillet 2022</t>
  </si>
  <si>
    <t>12 juillet 2022</t>
  </si>
  <si>
    <t>13 juillet 2022</t>
  </si>
  <si>
    <t>14 juillet 2022</t>
  </si>
  <si>
    <t>15 juillet 2022</t>
  </si>
  <si>
    <t>16 juillet 2022</t>
  </si>
  <si>
    <t>17 juillet 2022</t>
  </si>
  <si>
    <t>18 juillet 2022</t>
  </si>
  <si>
    <t>19 juillet 2022</t>
  </si>
  <si>
    <t>20 juillet 2022</t>
  </si>
  <si>
    <t>21 juillet 2022</t>
  </si>
  <si>
    <t>22 juillet 2022</t>
  </si>
  <si>
    <t>23 juillet 2022</t>
  </si>
  <si>
    <t>24 juillet 2022</t>
  </si>
  <si>
    <t>25 juillet 2022</t>
  </si>
  <si>
    <t>26 juillet 2022</t>
  </si>
  <si>
    <t>27 juillet 2022</t>
  </si>
  <si>
    <t>28 juillet 2022</t>
  </si>
  <si>
    <t>29 juillet 2022</t>
  </si>
  <si>
    <t>30 juillet 2022</t>
  </si>
  <si>
    <t>31 juillet 2022</t>
  </si>
  <si>
    <t>Ultra-Low Sulphur Diesel Maximum Price / Prix maximal du carburant diesel à ultra faible teneur en soufre</t>
  </si>
  <si>
    <t>Regular Unleaded  Maximum price / l'essence ordinaire</t>
  </si>
  <si>
    <t>01 août 2022</t>
  </si>
  <si>
    <t>10 août 2022</t>
  </si>
  <si>
    <t>11 août 2022</t>
  </si>
  <si>
    <t>12 août 2022</t>
  </si>
  <si>
    <t>13 août 2022</t>
  </si>
  <si>
    <t>14 août 2022</t>
  </si>
  <si>
    <t>15 août 2022</t>
  </si>
  <si>
    <t>16 août 2022</t>
  </si>
  <si>
    <t>17 août 2022</t>
  </si>
  <si>
    <t>18 août 2022</t>
  </si>
  <si>
    <t>19 août 2022</t>
  </si>
  <si>
    <t>20 août 2022</t>
  </si>
  <si>
    <t>21 août 2022</t>
  </si>
  <si>
    <t>22 août 2022</t>
  </si>
  <si>
    <t>23 août 2022</t>
  </si>
  <si>
    <t>24 août 2022</t>
  </si>
  <si>
    <t>25 août 2022</t>
  </si>
  <si>
    <t>26 août 2022</t>
  </si>
  <si>
    <t>27 août 2022</t>
  </si>
  <si>
    <t>28 août 2022</t>
  </si>
  <si>
    <t>29 août 2022</t>
  </si>
  <si>
    <t>30 août 2022</t>
  </si>
  <si>
    <t>31 août 2022</t>
  </si>
  <si>
    <t>02 août 2022</t>
  </si>
  <si>
    <t>03 août 2022</t>
  </si>
  <si>
    <t>04 août 2022</t>
  </si>
  <si>
    <t>05 août 2022</t>
  </si>
  <si>
    <t>06 août 2022</t>
  </si>
  <si>
    <t>07 août 2022</t>
  </si>
  <si>
    <t>08 août 2022</t>
  </si>
  <si>
    <t>09 août 2022</t>
  </si>
  <si>
    <t>AUGUST 2022 AVG.                                                                      MOYENNE D'AOÛT 2022</t>
  </si>
  <si>
    <r>
      <t xml:space="preserve">Dates:                                                              </t>
    </r>
    <r>
      <rPr>
        <b/>
        <sz val="14"/>
        <color theme="1"/>
        <rFont val="Calibri Light"/>
        <family val="2"/>
        <scheme val="major"/>
      </rPr>
      <t>August / août 2022</t>
    </r>
  </si>
  <si>
    <t>JANUARY 2022 AVG.                                                                      MOYENNE DE JANVIER 2022</t>
  </si>
  <si>
    <t>01 janvier 2022</t>
  </si>
  <si>
    <t>10 janvier 2022</t>
  </si>
  <si>
    <t>11 janvier 2022</t>
  </si>
  <si>
    <t>12 janvier 2022</t>
  </si>
  <si>
    <t>13 janvier 2022</t>
  </si>
  <si>
    <t>14 janvier 2022</t>
  </si>
  <si>
    <t>15 janvier 2022</t>
  </si>
  <si>
    <t>16 janvier 2022</t>
  </si>
  <si>
    <t>17 janvier 2022</t>
  </si>
  <si>
    <t>18 janvier 2022</t>
  </si>
  <si>
    <t>19 janvier 2022</t>
  </si>
  <si>
    <t>20 janvier 2022</t>
  </si>
  <si>
    <t>21 janvier 2022</t>
  </si>
  <si>
    <t>22 janvier 2022</t>
  </si>
  <si>
    <t>23 janvier 2022</t>
  </si>
  <si>
    <t>24 janvier 2022</t>
  </si>
  <si>
    <t>25 janvier 2022</t>
  </si>
  <si>
    <t>26 janvier 2022</t>
  </si>
  <si>
    <t>27 janvier 2022</t>
  </si>
  <si>
    <t>28 janvier 2022</t>
  </si>
  <si>
    <t>29 janvier 2022</t>
  </si>
  <si>
    <t>30 janvier 2022</t>
  </si>
  <si>
    <t>31 janvier 2022</t>
  </si>
  <si>
    <t>02 janvier 2022</t>
  </si>
  <si>
    <t>03 janvier 2022</t>
  </si>
  <si>
    <t>04 janvier 2022</t>
  </si>
  <si>
    <t>05 janvier 2022</t>
  </si>
  <si>
    <t>06 janvier 2022</t>
  </si>
  <si>
    <t>07 janvier 2022</t>
  </si>
  <si>
    <t>08 janvier 2022</t>
  </si>
  <si>
    <t>09 janvier 2022</t>
  </si>
  <si>
    <t>01 février 2022</t>
  </si>
  <si>
    <t>2 février 2022</t>
  </si>
  <si>
    <t>3 février 2022</t>
  </si>
  <si>
    <t>4 février 2022</t>
  </si>
  <si>
    <t>5 février 2022</t>
  </si>
  <si>
    <t>6 février 2022</t>
  </si>
  <si>
    <t>7 février 2022</t>
  </si>
  <si>
    <t>8 février 2022</t>
  </si>
  <si>
    <t>9 février 2022</t>
  </si>
  <si>
    <t>10 février 2022</t>
  </si>
  <si>
    <t>11 février 2022</t>
  </si>
  <si>
    <t>12 février 2022</t>
  </si>
  <si>
    <t>13 février 2022</t>
  </si>
  <si>
    <t>14 février 2022</t>
  </si>
  <si>
    <t>15 février 2022</t>
  </si>
  <si>
    <t>16 février 2022</t>
  </si>
  <si>
    <t>17 février 2022</t>
  </si>
  <si>
    <t>18 février 2022</t>
  </si>
  <si>
    <t>19 février 2022</t>
  </si>
  <si>
    <t>20 février 2022</t>
  </si>
  <si>
    <t>21 février 2022</t>
  </si>
  <si>
    <t>22 février 2022</t>
  </si>
  <si>
    <t>23 février 2022</t>
  </si>
  <si>
    <t>24 février 2022</t>
  </si>
  <si>
    <t>25 février 2022</t>
  </si>
  <si>
    <t>26 février 2022</t>
  </si>
  <si>
    <t>27 février 2022</t>
  </si>
  <si>
    <t>28 février 2022</t>
  </si>
  <si>
    <r>
      <t>FEBRUARY 2022 AVG.                                                                      MOYENNE DE F</t>
    </r>
    <r>
      <rPr>
        <sz val="12"/>
        <color theme="1"/>
        <rFont val="Calibri"/>
        <family val="2"/>
      </rPr>
      <t>É</t>
    </r>
    <r>
      <rPr>
        <i/>
        <sz val="12"/>
        <color theme="1"/>
        <rFont val="Calibri Light"/>
        <family val="2"/>
      </rPr>
      <t>VRIER</t>
    </r>
    <r>
      <rPr>
        <i/>
        <sz val="12"/>
        <color theme="1"/>
        <rFont val="Calibri Light"/>
        <family val="2"/>
        <scheme val="major"/>
      </rPr>
      <t xml:space="preserve"> 2022</t>
    </r>
  </si>
  <si>
    <r>
      <t xml:space="preserve">Dates:                                                      </t>
    </r>
    <r>
      <rPr>
        <b/>
        <sz val="14"/>
        <color theme="1"/>
        <rFont val="Calibri Light"/>
        <family val="2"/>
        <scheme val="major"/>
      </rPr>
      <t xml:space="preserve"> February / février 2022</t>
    </r>
  </si>
  <si>
    <r>
      <t xml:space="preserve">Dates:                                                       </t>
    </r>
    <r>
      <rPr>
        <b/>
        <sz val="14"/>
        <color theme="1"/>
        <rFont val="Calibri Light"/>
        <family val="2"/>
        <scheme val="major"/>
      </rPr>
      <t xml:space="preserve"> January / janvier 2022</t>
    </r>
  </si>
  <si>
    <t>MARCH 2022 AVG.                                                                      MOYENNE DE MARS 2022</t>
  </si>
  <si>
    <r>
      <t xml:space="preserve">Dates:                                                       </t>
    </r>
    <r>
      <rPr>
        <b/>
        <sz val="14"/>
        <color theme="1"/>
        <rFont val="Calibri Light"/>
        <family val="2"/>
        <scheme val="major"/>
      </rPr>
      <t xml:space="preserve"> March / mars 2022</t>
    </r>
  </si>
  <si>
    <t>01 mars 2022</t>
  </si>
  <si>
    <t>10 mars 2022</t>
  </si>
  <si>
    <t>11 mars 2022</t>
  </si>
  <si>
    <t>12 mars 2022</t>
  </si>
  <si>
    <t>13 mars 2022</t>
  </si>
  <si>
    <t>14 mars 2022</t>
  </si>
  <si>
    <t>15 mars 2022</t>
  </si>
  <si>
    <t>16 mars 2022</t>
  </si>
  <si>
    <t>17 mars 2022</t>
  </si>
  <si>
    <t>18 mars 2022</t>
  </si>
  <si>
    <t>19 mars 2022</t>
  </si>
  <si>
    <t>20 mars 2022</t>
  </si>
  <si>
    <t>21 mars 2022</t>
  </si>
  <si>
    <t>22 mars 2022</t>
  </si>
  <si>
    <t>23 mars 2022</t>
  </si>
  <si>
    <t>24 mars 2022</t>
  </si>
  <si>
    <t>25 mars 2022</t>
  </si>
  <si>
    <t>26 mars 2022</t>
  </si>
  <si>
    <t>27 mars 2022</t>
  </si>
  <si>
    <t>28 mars 2022</t>
  </si>
  <si>
    <t>29 mars 2022</t>
  </si>
  <si>
    <t>30 mars 2022</t>
  </si>
  <si>
    <t>31 mars 2022</t>
  </si>
  <si>
    <t>02 mars 2022</t>
  </si>
  <si>
    <t>03 mars 2022</t>
  </si>
  <si>
    <t>04 mars 2022</t>
  </si>
  <si>
    <t>05 mars 2022</t>
  </si>
  <si>
    <t>06 mars 2022</t>
  </si>
  <si>
    <t>07 mars 2022</t>
  </si>
  <si>
    <t>08 mars 2022</t>
  </si>
  <si>
    <t>09 mars 2022</t>
  </si>
  <si>
    <r>
      <t xml:space="preserve">Dates:                                                       </t>
    </r>
    <r>
      <rPr>
        <b/>
        <sz val="14"/>
        <color theme="1"/>
        <rFont val="Calibri Light"/>
        <family val="2"/>
        <scheme val="major"/>
      </rPr>
      <t xml:space="preserve"> April / avril 2022</t>
    </r>
  </si>
  <si>
    <t>01 avril 2022</t>
  </si>
  <si>
    <t>10 avril 2022</t>
  </si>
  <si>
    <t>11 avril 2022</t>
  </si>
  <si>
    <t>12 avril 2022</t>
  </si>
  <si>
    <t>13 avril 2022</t>
  </si>
  <si>
    <t>14 avril 2022</t>
  </si>
  <si>
    <t>15 avril 2022</t>
  </si>
  <si>
    <t>16 avril 2022</t>
  </si>
  <si>
    <t>17 avril 2022</t>
  </si>
  <si>
    <t>18 avril 2022</t>
  </si>
  <si>
    <t>19 avril 2022</t>
  </si>
  <si>
    <t>20 avril 2022</t>
  </si>
  <si>
    <t>21 avril 2022</t>
  </si>
  <si>
    <t>22 avril 2022</t>
  </si>
  <si>
    <t>23 avril 2022</t>
  </si>
  <si>
    <t>24 avril 2022</t>
  </si>
  <si>
    <t>25 avril 2022</t>
  </si>
  <si>
    <t>26 avril 2022</t>
  </si>
  <si>
    <t>27 avril 2022</t>
  </si>
  <si>
    <t>28 avril 2022</t>
  </si>
  <si>
    <t>29 avril 2022</t>
  </si>
  <si>
    <t>30 avril 2022</t>
  </si>
  <si>
    <t>APRIL 2022 AVG.                                                                      MOYENNE D'AVRIL 2022</t>
  </si>
  <si>
    <t>02 avril 2022</t>
  </si>
  <si>
    <t>03 avril 2022</t>
  </si>
  <si>
    <t>04 avril 2022</t>
  </si>
  <si>
    <t>05 avril 2022</t>
  </si>
  <si>
    <t>06 avril 2022</t>
  </si>
  <si>
    <t>07 avril 2022</t>
  </si>
  <si>
    <t>08 avril 2022</t>
  </si>
  <si>
    <t>09 avril 2022</t>
  </si>
  <si>
    <t>01 mai 2022</t>
  </si>
  <si>
    <t>10 mai 2022</t>
  </si>
  <si>
    <t>11 mai 2022</t>
  </si>
  <si>
    <t>12 mai 2022</t>
  </si>
  <si>
    <t>13 mai 2022</t>
  </si>
  <si>
    <t>14 mai 2022</t>
  </si>
  <si>
    <t>15 mai 2022</t>
  </si>
  <si>
    <t>16 mai 2022</t>
  </si>
  <si>
    <t>17 mai 2022</t>
  </si>
  <si>
    <t>18 mai 2022</t>
  </si>
  <si>
    <t>19 mai 2022</t>
  </si>
  <si>
    <t>20 mai 2022</t>
  </si>
  <si>
    <t>21 mai 2022</t>
  </si>
  <si>
    <t>22 mai 2022</t>
  </si>
  <si>
    <t>23 mai 2022</t>
  </si>
  <si>
    <t>24 mai 2022</t>
  </si>
  <si>
    <t>25 mai 2022</t>
  </si>
  <si>
    <t>26 mai 2022</t>
  </si>
  <si>
    <t>27 mai 2022</t>
  </si>
  <si>
    <t>28 mai 2022</t>
  </si>
  <si>
    <t>29 mai 2022</t>
  </si>
  <si>
    <t>30 mai 2022</t>
  </si>
  <si>
    <t>31 mai 2022</t>
  </si>
  <si>
    <t>MAY 2022 AVG.                                                                      MOYENNE DE MAI 2022</t>
  </si>
  <si>
    <t>02 mai 2022</t>
  </si>
  <si>
    <t>03 mai 2022</t>
  </si>
  <si>
    <t>04 mai 2022</t>
  </si>
  <si>
    <t>05 mai 2022</t>
  </si>
  <si>
    <t>06 mai 2022</t>
  </si>
  <si>
    <t>07 mai 2022</t>
  </si>
  <si>
    <t>08 mai 2022</t>
  </si>
  <si>
    <t>09 mai 2022</t>
  </si>
  <si>
    <r>
      <t xml:space="preserve">Dates:                                                                                  </t>
    </r>
    <r>
      <rPr>
        <b/>
        <sz val="14"/>
        <color theme="1"/>
        <rFont val="Calibri Light"/>
        <family val="2"/>
        <scheme val="major"/>
      </rPr>
      <t xml:space="preserve"> May / mai 2022</t>
    </r>
  </si>
  <si>
    <t>01 juin 2022</t>
  </si>
  <si>
    <r>
      <t xml:space="preserve">Dates:                                                                                         </t>
    </r>
    <r>
      <rPr>
        <b/>
        <sz val="14"/>
        <color theme="1"/>
        <rFont val="Calibri Light"/>
        <family val="2"/>
        <scheme val="major"/>
      </rPr>
      <t xml:space="preserve"> June / juin 2022</t>
    </r>
  </si>
  <si>
    <t>10 juin 2022</t>
  </si>
  <si>
    <t>11 juin 2022</t>
  </si>
  <si>
    <t>12 juin 2022</t>
  </si>
  <si>
    <t>13 juin 2022</t>
  </si>
  <si>
    <t>14 juin 2022</t>
  </si>
  <si>
    <t>15 juin 2022</t>
  </si>
  <si>
    <t>16 juin 2022</t>
  </si>
  <si>
    <t>17 juin 2022</t>
  </si>
  <si>
    <t>18 juin 2022</t>
  </si>
  <si>
    <t>19 juin 2022</t>
  </si>
  <si>
    <t>20 juin 2022</t>
  </si>
  <si>
    <t>21 juin 2022</t>
  </si>
  <si>
    <t>22 juin 2022</t>
  </si>
  <si>
    <t>23 juin 2022</t>
  </si>
  <si>
    <t>24 juin 2022</t>
  </si>
  <si>
    <t>25 juin 2022</t>
  </si>
  <si>
    <t>26 juin 2022</t>
  </si>
  <si>
    <t>27 juin 2022</t>
  </si>
  <si>
    <t>28 juin 2022</t>
  </si>
  <si>
    <t>29 juin 2022</t>
  </si>
  <si>
    <t>30 juin 2022</t>
  </si>
  <si>
    <t>JUNE 2022 AVG.                                                                      MOYENNE DE JUIN 2022</t>
  </si>
  <si>
    <t>02 juin 2022</t>
  </si>
  <si>
    <t>03 juin 2022</t>
  </si>
  <si>
    <t>04 juin 2022</t>
  </si>
  <si>
    <t>05 juin 2022</t>
  </si>
  <si>
    <t>06 juin 2022</t>
  </si>
  <si>
    <t>07 juin 2022</t>
  </si>
  <si>
    <t>08 juin 2022</t>
  </si>
  <si>
    <t>09 juin 2022</t>
  </si>
  <si>
    <t>JULY 2022 AVG.                                                                      MOYENNE DE JUILLET 2022</t>
  </si>
  <si>
    <r>
      <t xml:space="preserve">Dates:                                                                                 </t>
    </r>
    <r>
      <rPr>
        <b/>
        <sz val="14"/>
        <color theme="1"/>
        <rFont val="Calibri Light"/>
        <family val="2"/>
        <scheme val="major"/>
      </rPr>
      <t xml:space="preserve"> July / juillet 2022</t>
    </r>
  </si>
  <si>
    <t>1 sept. 2022</t>
  </si>
  <si>
    <t>2 sept. 2022</t>
  </si>
  <si>
    <t>3 sept. 2022</t>
  </si>
  <si>
    <t>4 sept. 2022</t>
  </si>
  <si>
    <t>5 sept. 2022</t>
  </si>
  <si>
    <t>6 sept. 2022</t>
  </si>
  <si>
    <t>7 sept. 2022</t>
  </si>
  <si>
    <t>8 sept. 2022</t>
  </si>
  <si>
    <t>9 sept. 2022</t>
  </si>
  <si>
    <t>10 sept. 2022</t>
  </si>
  <si>
    <t>11 sept. 2022</t>
  </si>
  <si>
    <t>12 sept. 2022</t>
  </si>
  <si>
    <t>SEPTEMBER 2022 AVG.                                                                      MOYENNE DE SEPTEMBRE 2022</t>
  </si>
  <si>
    <t>01 octobre 2022</t>
  </si>
  <si>
    <r>
      <t xml:space="preserve">Dates:                                                              </t>
    </r>
    <r>
      <rPr>
        <b/>
        <sz val="14"/>
        <color theme="1"/>
        <rFont val="Calibri Light"/>
        <family val="2"/>
        <scheme val="major"/>
      </rPr>
      <t>October / octobre 2022</t>
    </r>
  </si>
  <si>
    <t>OCTOBER 2022 AVG.                                                                      MOYENNE D'OCTOBRE 2022</t>
  </si>
  <si>
    <t>2 octobre 2022</t>
  </si>
  <si>
    <t>3 octobre 2022</t>
  </si>
  <si>
    <t>4 octobre 2022</t>
  </si>
  <si>
    <t>5 octobre 2022</t>
  </si>
  <si>
    <t>6 octobre 2022</t>
  </si>
  <si>
    <t>7 octobre 2022</t>
  </si>
  <si>
    <t>8 octobre 2022</t>
  </si>
  <si>
    <t>9 octobre 2022</t>
  </si>
  <si>
    <t>10 octobre 2022</t>
  </si>
  <si>
    <t>11 octobre 2022</t>
  </si>
  <si>
    <t>12 octobre 2022</t>
  </si>
  <si>
    <t>13 octobre 2022</t>
  </si>
  <si>
    <t>14 octobre 2022</t>
  </si>
  <si>
    <t>15 octobre 2022</t>
  </si>
  <si>
    <t>16 octobre 2022</t>
  </si>
  <si>
    <t>17 octobre 2022</t>
  </si>
  <si>
    <t>18 octobre 2022</t>
  </si>
  <si>
    <t>19 octobre 2022</t>
  </si>
  <si>
    <t>20 octobre 2022</t>
  </si>
  <si>
    <t>21 octobre 2022</t>
  </si>
  <si>
    <t>22 octobre 2022</t>
  </si>
  <si>
    <t>23 octobre 2022</t>
  </si>
  <si>
    <t>24 octobre 2022</t>
  </si>
  <si>
    <t>25 octobre 2022</t>
  </si>
  <si>
    <t>26 octobre 2022</t>
  </si>
  <si>
    <t>27 octobre 2022</t>
  </si>
  <si>
    <t>28 octobre 2022</t>
  </si>
  <si>
    <t>29 octobre 2022</t>
  </si>
  <si>
    <t>30 octobre 2022</t>
  </si>
  <si>
    <t>31 octobre 2022</t>
  </si>
  <si>
    <r>
      <t xml:space="preserve">Dates:                                  </t>
    </r>
    <r>
      <rPr>
        <b/>
        <sz val="11"/>
        <color theme="1"/>
        <rFont val="Calibri Light"/>
        <family val="2"/>
        <scheme val="major"/>
      </rPr>
      <t xml:space="preserve">  </t>
    </r>
    <r>
      <rPr>
        <b/>
        <sz val="14"/>
        <color theme="1"/>
        <rFont val="Calibri Light"/>
        <family val="2"/>
        <scheme val="major"/>
      </rPr>
      <t>September / septembre 2022</t>
    </r>
  </si>
  <si>
    <r>
      <t xml:space="preserve">Dates:                                  </t>
    </r>
    <r>
      <rPr>
        <b/>
        <sz val="11"/>
        <color theme="1"/>
        <rFont val="Calibri Light"/>
        <family val="2"/>
        <scheme val="major"/>
      </rPr>
      <t xml:space="preserve">  </t>
    </r>
    <r>
      <rPr>
        <b/>
        <sz val="14"/>
        <color theme="1"/>
        <rFont val="Calibri Light"/>
        <family val="2"/>
        <scheme val="major"/>
      </rPr>
      <t>November / novembre 2022</t>
    </r>
  </si>
  <si>
    <t>1 nov. 2022</t>
  </si>
  <si>
    <t>2 nov. 2022</t>
  </si>
  <si>
    <t>3 nov. 2022</t>
  </si>
  <si>
    <t>4 nov. 2022</t>
  </si>
  <si>
    <t>5 nov. 2022</t>
  </si>
  <si>
    <t>6 nov. 2022</t>
  </si>
  <si>
    <t>7 nov. 2022</t>
  </si>
  <si>
    <t>8 nov. 2022</t>
  </si>
  <si>
    <t>9 nov. 2022</t>
  </si>
  <si>
    <t>10 nov. 2022</t>
  </si>
  <si>
    <t>11 nov. 2022</t>
  </si>
  <si>
    <t>12 nov. 2022</t>
  </si>
  <si>
    <t>13 nov. 2022</t>
  </si>
  <si>
    <t>14 nov. 2022</t>
  </si>
  <si>
    <t>15 nov. 2022</t>
  </si>
  <si>
    <t>16 nov. 2022</t>
  </si>
  <si>
    <t>17 nov. 2022</t>
  </si>
  <si>
    <t>18 nov. 2022</t>
  </si>
  <si>
    <t>19 nov. 2022</t>
  </si>
  <si>
    <t>20 nov. 2022</t>
  </si>
  <si>
    <t>21 nov. 2022</t>
  </si>
  <si>
    <t>22 nov. 2022</t>
  </si>
  <si>
    <t>23 nov. 2022</t>
  </si>
  <si>
    <t>24 nov. 2022</t>
  </si>
  <si>
    <t>25 nov. 2022</t>
  </si>
  <si>
    <t>26 nov. 2022</t>
  </si>
  <si>
    <t>27 nov. 2022</t>
  </si>
  <si>
    <t>28 nov. 2022</t>
  </si>
  <si>
    <t>29 nov. 2022</t>
  </si>
  <si>
    <t>30 nov. 2022</t>
  </si>
  <si>
    <t>NOVEMBER 2022 AVG.                                                                      MOYENNE DE NOVEMBRE 2022</t>
  </si>
  <si>
    <t>N/A</t>
  </si>
  <si>
    <r>
      <t xml:space="preserve">Fuel Adjustment </t>
    </r>
    <r>
      <rPr>
        <sz val="16"/>
        <rFont val="Trade Gothic Next Light"/>
        <family val="2"/>
      </rPr>
      <t>%</t>
    </r>
    <r>
      <rPr>
        <sz val="12"/>
        <rFont val="Trade Gothic Next Light"/>
        <family val="2"/>
      </rPr>
      <t xml:space="preserve"> (April =  Base Price) for </t>
    </r>
    <r>
      <rPr>
        <sz val="12"/>
        <color rgb="FFFF0000"/>
        <rFont val="Trade Gothic Next Light"/>
        <family val="2"/>
      </rPr>
      <t>REGULAR</t>
    </r>
    <r>
      <rPr>
        <sz val="12"/>
        <rFont val="Trade Gothic Next Light"/>
        <family val="2"/>
      </rPr>
      <t xml:space="preserve"> / Ajustement du</t>
    </r>
    <r>
      <rPr>
        <sz val="12"/>
        <color rgb="FFFF0000"/>
        <rFont val="Trade Gothic Next Light"/>
        <family val="2"/>
      </rPr>
      <t xml:space="preserve"> l'essence ordinaire</t>
    </r>
    <r>
      <rPr>
        <sz val="12"/>
        <rFont val="Trade Gothic Next Light"/>
        <family val="2"/>
      </rPr>
      <t xml:space="preserve"> </t>
    </r>
    <r>
      <rPr>
        <sz val="16"/>
        <rFont val="Trade Gothic Next Light"/>
        <family val="2"/>
      </rPr>
      <t>%</t>
    </r>
    <r>
      <rPr>
        <sz val="12"/>
        <rFont val="Trade Gothic Next Light"/>
        <family val="2"/>
      </rPr>
      <t xml:space="preserve"> (Avril = Prix de Base)</t>
    </r>
  </si>
  <si>
    <r>
      <t xml:space="preserve">Fuel Adjustment  (April =  Base Price) for </t>
    </r>
    <r>
      <rPr>
        <sz val="12"/>
        <color rgb="FFFF0000"/>
        <rFont val="Trade Gothic Next Light"/>
        <family val="2"/>
      </rPr>
      <t>ULSD</t>
    </r>
    <r>
      <rPr>
        <sz val="12"/>
        <rFont val="Trade Gothic Next Light"/>
        <family val="2"/>
      </rPr>
      <t xml:space="preserve"> / Ajustement du </t>
    </r>
    <r>
      <rPr>
        <sz val="12"/>
        <color rgb="FFFF0000"/>
        <rFont val="Trade Gothic Next Light"/>
        <family val="2"/>
      </rPr>
      <t>carburant diesel à ultra faible teneur en soufre</t>
    </r>
    <r>
      <rPr>
        <sz val="16"/>
        <rFont val="Trade Gothic Next Light"/>
        <family val="2"/>
      </rPr>
      <t xml:space="preserve"> </t>
    </r>
    <r>
      <rPr>
        <sz val="12"/>
        <rFont val="Trade Gothic Next Light"/>
        <family val="2"/>
      </rPr>
      <t>(Avril = Prix ​​de base)</t>
    </r>
  </si>
  <si>
    <t>01 decembre 2022</t>
  </si>
  <si>
    <t>2 decembre 2022</t>
  </si>
  <si>
    <t>3 decembre 2022</t>
  </si>
  <si>
    <t>4 decembre 2022</t>
  </si>
  <si>
    <t>5 decembre 2022</t>
  </si>
  <si>
    <t>6 decembre 2022</t>
  </si>
  <si>
    <t>7 decembre 2022</t>
  </si>
  <si>
    <t>8 decembre 2022</t>
  </si>
  <si>
    <t>9 decembre 2022</t>
  </si>
  <si>
    <t>10 decembre 2022</t>
  </si>
  <si>
    <t>11 decembre 2022</t>
  </si>
  <si>
    <t>12 decembre 2022</t>
  </si>
  <si>
    <t>13 decembre 2022</t>
  </si>
  <si>
    <t>14 decembre 2022</t>
  </si>
  <si>
    <t>15 decembre 2022</t>
  </si>
  <si>
    <t>16 decembre 2022</t>
  </si>
  <si>
    <t>17 decembre 2022</t>
  </si>
  <si>
    <t>18 decembre 2022</t>
  </si>
  <si>
    <t>19 decembre 2022</t>
  </si>
  <si>
    <t>20 decembre 2022</t>
  </si>
  <si>
    <t>21 decembre 2022</t>
  </si>
  <si>
    <t>22 decembre 2022</t>
  </si>
  <si>
    <t>23 decembre 2022</t>
  </si>
  <si>
    <t>24 decembre 2022</t>
  </si>
  <si>
    <t>25 decembre 2022</t>
  </si>
  <si>
    <t>26 decembre 2022</t>
  </si>
  <si>
    <t>27 decembre 2022</t>
  </si>
  <si>
    <t>28 decembre 2022</t>
  </si>
  <si>
    <t>29 decembre 2022</t>
  </si>
  <si>
    <t>30 decembre 2022</t>
  </si>
  <si>
    <t>31 decembre 2022</t>
  </si>
  <si>
    <t>DECEMBER 2022 AVG.                                                                      MOYENNE DE DECEMBRE 2022</t>
  </si>
  <si>
    <r>
      <t xml:space="preserve">Dates:                                                   </t>
    </r>
    <r>
      <rPr>
        <b/>
        <sz val="14"/>
        <color theme="1"/>
        <rFont val="Calibri Light"/>
        <family val="2"/>
        <scheme val="major"/>
      </rPr>
      <t>December / decembre 2022</t>
    </r>
  </si>
  <si>
    <t>Month / mois (2022 - 2023)</t>
  </si>
  <si>
    <t>January / janvier 2022</t>
  </si>
  <si>
    <t>February / février 2022</t>
  </si>
  <si>
    <t>March / mars 2022</t>
  </si>
  <si>
    <t>April / avril 2022</t>
  </si>
  <si>
    <t>May / mai 2022</t>
  </si>
  <si>
    <t>June / juin 2022</t>
  </si>
  <si>
    <t>July / juillet 2022</t>
  </si>
  <si>
    <t>August / août 2022</t>
  </si>
  <si>
    <t>September / septembre 2022</t>
  </si>
  <si>
    <t>October / octobre 2022</t>
  </si>
  <si>
    <t>November / novembre 2022</t>
  </si>
  <si>
    <t>December / decembre 2022</t>
  </si>
  <si>
    <t>January / janvier 2023</t>
  </si>
  <si>
    <r>
      <t xml:space="preserve">Dates:                                                       </t>
    </r>
    <r>
      <rPr>
        <b/>
        <sz val="14"/>
        <color theme="1"/>
        <rFont val="Calibri Light"/>
        <family val="2"/>
        <scheme val="major"/>
      </rPr>
      <t xml:space="preserve"> January / janvier 2023</t>
    </r>
  </si>
  <si>
    <t>01 janvier 2023</t>
  </si>
  <si>
    <t>JANUARY 2023 AVG.                                                                      MOYENNE DE JANVIER 2023</t>
  </si>
  <si>
    <t>2 janvier 2023</t>
  </si>
  <si>
    <t>3 janvier 2023</t>
  </si>
  <si>
    <t>4 janvier 2023</t>
  </si>
  <si>
    <t>5 janvier 2023</t>
  </si>
  <si>
    <t>6 janvier 2023</t>
  </si>
  <si>
    <t>7 janvier 2023</t>
  </si>
  <si>
    <t>8 janvier 2023</t>
  </si>
  <si>
    <t>9 janvier 2023</t>
  </si>
  <si>
    <t>10 janvier 2023</t>
  </si>
  <si>
    <t>11 janvier 2023</t>
  </si>
  <si>
    <t>12 janvier 2023</t>
  </si>
  <si>
    <t>13 janvier 2023</t>
  </si>
  <si>
    <t>14 janvier 2023</t>
  </si>
  <si>
    <t>15 janvier 2023</t>
  </si>
  <si>
    <t>16 janvier 2023</t>
  </si>
  <si>
    <t>17 janvier 2023</t>
  </si>
  <si>
    <t>18 janvier 2023</t>
  </si>
  <si>
    <t>19 janvier 2023</t>
  </si>
  <si>
    <t>20 janvier 2023</t>
  </si>
  <si>
    <t>21 janvier 2023</t>
  </si>
  <si>
    <t>22 janvier 2023</t>
  </si>
  <si>
    <t>23 janvier 2023</t>
  </si>
  <si>
    <t>24 janvier 2023</t>
  </si>
  <si>
    <t>25 janvier 2023</t>
  </si>
  <si>
    <t>26 janvier 2023</t>
  </si>
  <si>
    <t>27 janvier 2023</t>
  </si>
  <si>
    <t>28 janvier 2023</t>
  </si>
  <si>
    <t>29 janvier 2023</t>
  </si>
  <si>
    <t>30 janvier 2023</t>
  </si>
  <si>
    <t>31 janvier 2023</t>
  </si>
  <si>
    <t>February / février 2023</t>
  </si>
  <si>
    <t>01 février 2023</t>
  </si>
  <si>
    <r>
      <t xml:space="preserve">Dates:                                                      </t>
    </r>
    <r>
      <rPr>
        <b/>
        <sz val="14"/>
        <color theme="1"/>
        <rFont val="Calibri Light"/>
        <family val="2"/>
        <scheme val="major"/>
      </rPr>
      <t xml:space="preserve"> February / février 2023</t>
    </r>
  </si>
  <si>
    <t>2 février 2023</t>
  </si>
  <si>
    <t>3 février 2023</t>
  </si>
  <si>
    <t>4 février 2023</t>
  </si>
  <si>
    <t>5 février 2023</t>
  </si>
  <si>
    <t>6 février 2023</t>
  </si>
  <si>
    <t>7 février 2023</t>
  </si>
  <si>
    <t>8 février 2023</t>
  </si>
  <si>
    <t>9 février 2023</t>
  </si>
  <si>
    <t>10 février 2023</t>
  </si>
  <si>
    <t>11 février 2023</t>
  </si>
  <si>
    <t>12 février 2023</t>
  </si>
  <si>
    <t>13 février 2023</t>
  </si>
  <si>
    <t>14 février 2023</t>
  </si>
  <si>
    <t>15 février 2023</t>
  </si>
  <si>
    <t>16 février 2023</t>
  </si>
  <si>
    <t>17 février 2023</t>
  </si>
  <si>
    <t>18 février 2023</t>
  </si>
  <si>
    <t>19 février 2023</t>
  </si>
  <si>
    <t>20 février 2023</t>
  </si>
  <si>
    <t>21 février 2023</t>
  </si>
  <si>
    <t>22 février 2023</t>
  </si>
  <si>
    <t>23 février 2023</t>
  </si>
  <si>
    <t>24 février 2023</t>
  </si>
  <si>
    <t>25 février 2023</t>
  </si>
  <si>
    <t>26 février 2023</t>
  </si>
  <si>
    <t>27 février 2023</t>
  </si>
  <si>
    <t>28 février 2023</t>
  </si>
  <si>
    <r>
      <t>FEBRUARY 2023 AVG.                                                                      MOYENNE DE F</t>
    </r>
    <r>
      <rPr>
        <sz val="12"/>
        <color theme="1"/>
        <rFont val="Calibri"/>
        <family val="2"/>
      </rPr>
      <t>É</t>
    </r>
    <r>
      <rPr>
        <i/>
        <sz val="12"/>
        <color theme="1"/>
        <rFont val="Calibri Light"/>
        <family val="2"/>
      </rPr>
      <t>VRIER</t>
    </r>
    <r>
      <rPr>
        <i/>
        <sz val="12"/>
        <color theme="1"/>
        <rFont val="Calibri Light"/>
        <family val="2"/>
        <scheme val="major"/>
      </rPr>
      <t xml:space="preserve"> 2023</t>
    </r>
  </si>
  <si>
    <r>
      <t xml:space="preserve">Please note that any of the cells that are highlighted in RED indicates that there is </t>
    </r>
    <r>
      <rPr>
        <b/>
        <sz val="11"/>
        <color theme="1"/>
        <rFont val="Trade Gothic Next Light"/>
        <family val="2"/>
      </rPr>
      <t xml:space="preserve">NO </t>
    </r>
    <r>
      <rPr>
        <sz val="11"/>
        <color theme="1"/>
        <rFont val="Trade Gothic Next Light"/>
        <family val="2"/>
      </rPr>
      <t>fuel adjustment for that month (</t>
    </r>
    <r>
      <rPr>
        <i/>
        <sz val="11"/>
        <color theme="1"/>
        <rFont val="Trade Gothic Next Light"/>
        <family val="2"/>
      </rPr>
      <t>Ultra Low Sulfer Diesel and/or Regular</t>
    </r>
    <r>
      <rPr>
        <sz val="11"/>
        <color theme="1"/>
        <rFont val="Trade Gothic Next Light"/>
        <family val="2"/>
      </rPr>
      <t>)</t>
    </r>
  </si>
  <si>
    <r>
      <t xml:space="preserve">Dates:                                                       </t>
    </r>
    <r>
      <rPr>
        <b/>
        <sz val="14"/>
        <color theme="1"/>
        <rFont val="Calibri Light"/>
        <family val="2"/>
        <scheme val="major"/>
      </rPr>
      <t xml:space="preserve"> March / mars 2023</t>
    </r>
  </si>
  <si>
    <t>01 mars 2023</t>
  </si>
  <si>
    <t>2 mars 2023</t>
  </si>
  <si>
    <t>3 mars 2023</t>
  </si>
  <si>
    <t>4 mars 2023</t>
  </si>
  <si>
    <t>5 mars 2023</t>
  </si>
  <si>
    <t>6 mars 2023</t>
  </si>
  <si>
    <t>7 mars 2023</t>
  </si>
  <si>
    <t>8 mars 2023</t>
  </si>
  <si>
    <t>9 mars 2023</t>
  </si>
  <si>
    <t>10 mars 2023</t>
  </si>
  <si>
    <t>11 mars 2023</t>
  </si>
  <si>
    <t>12 mars 2023</t>
  </si>
  <si>
    <t>13 mars 2023</t>
  </si>
  <si>
    <t>14 mars 2023</t>
  </si>
  <si>
    <t>15 mars 2023</t>
  </si>
  <si>
    <t>16 mars 2023</t>
  </si>
  <si>
    <t>17 mars 2023</t>
  </si>
  <si>
    <t>18 mars 2023</t>
  </si>
  <si>
    <t>19 mars 2023</t>
  </si>
  <si>
    <t>20 mars 2023</t>
  </si>
  <si>
    <t>21 mars 2023</t>
  </si>
  <si>
    <t>22 mars 2023</t>
  </si>
  <si>
    <t>23 mars 2023</t>
  </si>
  <si>
    <t>24 mars 2023</t>
  </si>
  <si>
    <t>25 mars 2023</t>
  </si>
  <si>
    <t>26 mars 2023</t>
  </si>
  <si>
    <t>27 mars 2023</t>
  </si>
  <si>
    <t>28 mars 2023</t>
  </si>
  <si>
    <t>29 mars 2023</t>
  </si>
  <si>
    <t>30 mars 2023</t>
  </si>
  <si>
    <t>31 mars 2023</t>
  </si>
  <si>
    <t>MARCH 2023 AVG.                                                                      MOYENNE DE MARS 2023</t>
  </si>
  <si>
    <r>
      <t xml:space="preserve">Veuillez noter que l'une des cellules surlignées en ROUGE indique qu'il n'y a </t>
    </r>
    <r>
      <rPr>
        <b/>
        <sz val="11"/>
        <color theme="1"/>
        <rFont val="Calibri"/>
        <family val="2"/>
        <scheme val="minor"/>
      </rPr>
      <t>AUCUN</t>
    </r>
    <r>
      <rPr>
        <sz val="11"/>
        <color theme="1"/>
        <rFont val="Calibri"/>
        <family val="2"/>
        <scheme val="minor"/>
      </rPr>
      <t xml:space="preserve"> ajustement de carburant pour ce mois (</t>
    </r>
    <r>
      <rPr>
        <i/>
        <sz val="11"/>
        <color theme="1"/>
        <rFont val="Calibri"/>
        <family val="2"/>
        <scheme val="minor"/>
      </rPr>
      <t>carburant diesel à ultra faible teneur en soufre et/ou l'essence ordinaire</t>
    </r>
    <r>
      <rPr>
        <sz val="11"/>
        <color theme="1"/>
        <rFont val="Calibri"/>
        <family val="2"/>
        <scheme val="minor"/>
      </rPr>
      <t>)</t>
    </r>
  </si>
  <si>
    <t>March / mars 2023</t>
  </si>
  <si>
    <t>Fuel Averages (per month) for 2022 - 2023 / Moyennes de carburant (par mois) pour 2022 - 2023</t>
  </si>
  <si>
    <t>April / avril 2023</t>
  </si>
  <si>
    <t>01 avril 2023</t>
  </si>
  <si>
    <r>
      <t xml:space="preserve">Dates:                                                       </t>
    </r>
    <r>
      <rPr>
        <b/>
        <sz val="14"/>
        <color theme="1"/>
        <rFont val="Calibri Light"/>
        <family val="2"/>
        <scheme val="major"/>
      </rPr>
      <t xml:space="preserve"> April / avril 2023</t>
    </r>
  </si>
  <si>
    <t>2 avril 2023</t>
  </si>
  <si>
    <t>3 avril 2023</t>
  </si>
  <si>
    <t>4 avril 2023</t>
  </si>
  <si>
    <t>5 avril 2023</t>
  </si>
  <si>
    <t>6 avril 2023</t>
  </si>
  <si>
    <t>7 avril 2023</t>
  </si>
  <si>
    <t>8 avril 2023</t>
  </si>
  <si>
    <t>9 avril 2023</t>
  </si>
  <si>
    <t>10 avril 2023</t>
  </si>
  <si>
    <t>11 avril 2023</t>
  </si>
  <si>
    <t>12 avril 2023</t>
  </si>
  <si>
    <t>13 avril 2023</t>
  </si>
  <si>
    <t>14 avril 2023</t>
  </si>
  <si>
    <t>15 avril 2023</t>
  </si>
  <si>
    <t>16 avril 2023</t>
  </si>
  <si>
    <t>17 avril 2023</t>
  </si>
  <si>
    <t>18 avril 2023</t>
  </si>
  <si>
    <t>19 avril 2023</t>
  </si>
  <si>
    <t>20 avril 2023</t>
  </si>
  <si>
    <t>21 avril 2023</t>
  </si>
  <si>
    <t>22 avril 2023</t>
  </si>
  <si>
    <t>23 avril 2023</t>
  </si>
  <si>
    <t>24 avril 2023</t>
  </si>
  <si>
    <t>25 avril 2023</t>
  </si>
  <si>
    <t>26 avril 2023</t>
  </si>
  <si>
    <t>27 avril 2023</t>
  </si>
  <si>
    <t>28 avril 2023</t>
  </si>
  <si>
    <t>29 avril 2023</t>
  </si>
  <si>
    <t>30 avril 2023</t>
  </si>
  <si>
    <t>APRIL 2023 AVG.                                                                      MOYENNE D'AVRIL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</si>
</sst>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d\-mmm\-yyyy;@"/>
    <numFmt numFmtId="165" formatCode="[$-C0C]d\ mmm\ yyyy;@"/>
    <numFmt numFmtId="166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8"/>
      <color rgb="FFFF0000"/>
      <name val="Calibri Light"/>
      <family val="2"/>
      <scheme val="major"/>
    </font>
    <font>
      <sz val="12"/>
      <color theme="1"/>
      <name val="Calibri"/>
      <family val="2"/>
    </font>
    <font>
      <i/>
      <sz val="12"/>
      <color theme="1"/>
      <name val="Calibri Light"/>
      <family val="2"/>
      <scheme val="major"/>
    </font>
    <font>
      <i/>
      <sz val="12"/>
      <color theme="1"/>
      <name val="Calibri Light"/>
      <family val="2"/>
    </font>
    <font>
      <b/>
      <sz val="11"/>
      <color theme="1"/>
      <name val="Calibri Light"/>
      <family val="2"/>
      <scheme val="major"/>
    </font>
    <font>
      <sz val="12"/>
      <name val="Trade Gothic Next Light"/>
      <family val="2"/>
    </font>
    <font>
      <sz val="12"/>
      <color rgb="FFFF0000"/>
      <name val="Trade Gothic Next Light"/>
      <family val="2"/>
    </font>
    <font>
      <sz val="16"/>
      <name val="Trade Gothic Next Light"/>
      <family val="2"/>
    </font>
    <font>
      <b/>
      <sz val="18"/>
      <color theme="1"/>
      <name val="Calibri Light"/>
      <family val="2"/>
      <scheme val="major"/>
    </font>
    <font>
      <sz val="11"/>
      <color theme="1"/>
      <name val="Trade Gothic Next Light"/>
      <family val="2"/>
    </font>
    <font>
      <b/>
      <sz val="11"/>
      <color theme="1"/>
      <name val="Trade Gothic Next Light"/>
      <family val="2"/>
    </font>
    <font>
      <i/>
      <sz val="11"/>
      <color theme="1"/>
      <name val="Trade Gothic Next Light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164" fontId="4" fillId="0" borderId="15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top"/>
    </xf>
    <xf numFmtId="164" fontId="4" fillId="0" borderId="20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2" fontId="4" fillId="3" borderId="21" xfId="0" applyNumberFormat="1" applyFont="1" applyFill="1" applyBorder="1" applyAlignment="1">
      <alignment horizontal="left" vertical="center" wrapText="1"/>
    </xf>
    <xf numFmtId="44" fontId="4" fillId="0" borderId="2" xfId="1" applyFont="1" applyBorder="1" applyAlignment="1">
      <alignment horizontal="right" vertical="center"/>
    </xf>
    <xf numFmtId="44" fontId="4" fillId="0" borderId="3" xfId="1" applyFont="1" applyBorder="1" applyAlignment="1">
      <alignment horizontal="right" vertical="center"/>
    </xf>
    <xf numFmtId="44" fontId="4" fillId="0" borderId="3" xfId="1" applyFont="1" applyFill="1" applyBorder="1" applyAlignment="1">
      <alignment horizontal="right" vertical="center"/>
    </xf>
    <xf numFmtId="2" fontId="4" fillId="3" borderId="22" xfId="0" applyNumberFormat="1" applyFont="1" applyFill="1" applyBorder="1" applyAlignment="1">
      <alignment horizontal="left" vertical="center" wrapText="1"/>
    </xf>
    <xf numFmtId="44" fontId="4" fillId="0" borderId="25" xfId="1" applyFont="1" applyBorder="1" applyAlignment="1">
      <alignment horizontal="right" vertical="center"/>
    </xf>
    <xf numFmtId="44" fontId="4" fillId="0" borderId="13" xfId="1" applyFont="1" applyBorder="1" applyAlignment="1">
      <alignment horizontal="right" vertical="center"/>
    </xf>
    <xf numFmtId="44" fontId="4" fillId="0" borderId="13" xfId="1" applyFont="1" applyFill="1" applyBorder="1" applyAlignment="1">
      <alignment horizontal="right" vertical="center"/>
    </xf>
    <xf numFmtId="44" fontId="5" fillId="0" borderId="12" xfId="0" applyNumberFormat="1" applyFont="1" applyBorder="1"/>
    <xf numFmtId="44" fontId="5" fillId="0" borderId="14" xfId="0" applyNumberFormat="1" applyFont="1" applyBorder="1"/>
    <xf numFmtId="17" fontId="0" fillId="0" borderId="0" xfId="0" applyNumberFormat="1"/>
    <xf numFmtId="164" fontId="0" fillId="0" borderId="27" xfId="0" applyNumberFormat="1" applyBorder="1" applyAlignment="1">
      <alignment horizontal="center" vertical="top" wrapText="1"/>
    </xf>
    <xf numFmtId="165" fontId="0" fillId="0" borderId="28" xfId="0" applyNumberFormat="1" applyBorder="1" applyAlignment="1">
      <alignment horizontal="center" vertical="top"/>
    </xf>
    <xf numFmtId="2" fontId="0" fillId="0" borderId="0" xfId="0" applyNumberFormat="1"/>
    <xf numFmtId="164" fontId="0" fillId="0" borderId="29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165" fontId="0" fillId="0" borderId="20" xfId="0" applyNumberFormat="1" applyBorder="1" applyAlignment="1">
      <alignment horizontal="center" vertical="top"/>
    </xf>
    <xf numFmtId="44" fontId="5" fillId="0" borderId="30" xfId="0" applyNumberFormat="1" applyFont="1" applyBorder="1"/>
    <xf numFmtId="9" fontId="0" fillId="0" borderId="0" xfId="2" applyFont="1" applyAlignment="1">
      <alignment horizontal="right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3" xfId="1" applyNumberFormat="1" applyFont="1" applyBorder="1" applyAlignment="1">
      <alignment horizontal="right" vertical="center"/>
    </xf>
    <xf numFmtId="166" fontId="10" fillId="0" borderId="1" xfId="1" applyNumberFormat="1" applyFont="1" applyBorder="1" applyAlignment="1">
      <alignment horizontal="right" vertical="center"/>
    </xf>
    <xf numFmtId="9" fontId="10" fillId="0" borderId="10" xfId="2" applyFont="1" applyFill="1" applyBorder="1" applyAlignment="1">
      <alignment horizontal="center" vertical="center" wrapText="1"/>
    </xf>
    <xf numFmtId="9" fontId="10" fillId="0" borderId="11" xfId="2" applyFont="1" applyFill="1" applyBorder="1" applyAlignment="1">
      <alignment horizontal="center" vertical="center" wrapText="1"/>
    </xf>
    <xf numFmtId="166" fontId="10" fillId="0" borderId="7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9" fontId="10" fillId="0" borderId="3" xfId="2" applyFont="1" applyBorder="1" applyAlignment="1">
      <alignment horizontal="right" vertical="center"/>
    </xf>
    <xf numFmtId="9" fontId="10" fillId="0" borderId="1" xfId="2" applyFont="1" applyBorder="1" applyAlignment="1">
      <alignment horizontal="right" vertical="center"/>
    </xf>
    <xf numFmtId="9" fontId="10" fillId="4" borderId="1" xfId="2" applyFont="1" applyFill="1" applyBorder="1" applyAlignment="1">
      <alignment horizontal="right" vertical="center"/>
    </xf>
    <xf numFmtId="9" fontId="10" fillId="0" borderId="7" xfId="2" applyFont="1" applyFill="1" applyBorder="1" applyAlignment="1">
      <alignment horizontal="right" vertical="center"/>
    </xf>
    <xf numFmtId="9" fontId="10" fillId="0" borderId="4" xfId="2" applyFont="1" applyBorder="1" applyAlignment="1">
      <alignment horizontal="right" vertical="center"/>
    </xf>
    <xf numFmtId="9" fontId="10" fillId="0" borderId="6" xfId="2" applyFont="1" applyBorder="1" applyAlignment="1">
      <alignment horizontal="right" vertical="center"/>
    </xf>
    <xf numFmtId="9" fontId="10" fillId="0" borderId="8" xfId="2" applyFont="1" applyFill="1" applyBorder="1" applyAlignment="1">
      <alignment horizontal="right" vertical="center"/>
    </xf>
    <xf numFmtId="9" fontId="10" fillId="0" borderId="8" xfId="2" applyFont="1" applyBorder="1" applyAlignment="1">
      <alignment horizontal="right" vertical="center"/>
    </xf>
    <xf numFmtId="9" fontId="10" fillId="0" borderId="7" xfId="2" applyFont="1" applyBorder="1" applyAlignment="1">
      <alignment horizontal="right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9" fontId="14" fillId="5" borderId="32" xfId="2" applyFont="1" applyFill="1" applyBorder="1" applyAlignment="1">
      <alignment horizontal="center" vertical="center" wrapText="1"/>
    </xf>
    <xf numFmtId="9" fontId="14" fillId="5" borderId="33" xfId="2" applyFont="1" applyFill="1" applyBorder="1" applyAlignment="1">
      <alignment horizontal="center" vertical="center" wrapText="1"/>
    </xf>
    <xf numFmtId="9" fontId="14" fillId="5" borderId="34" xfId="2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164" fontId="7" fillId="2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4" fontId="10" fillId="0" borderId="0" xfId="1" applyFont="1" applyBorder="1" applyAlignment="1">
      <alignment horizontal="right" vertical="center"/>
    </xf>
    <xf numFmtId="9" fontId="10" fillId="0" borderId="0" xfId="2" applyFont="1" applyFill="1" applyBorder="1" applyAlignment="1">
      <alignment horizontal="right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4" fontId="4" fillId="0" borderId="25" xfId="1" applyFont="1" applyBorder="1" applyAlignment="1">
      <alignment horizontal="center" vertical="center"/>
    </xf>
    <xf numFmtId="44" fontId="4" fillId="0" borderId="13" xfId="1" applyFont="1" applyBorder="1" applyAlignment="1">
      <alignment horizontal="center" vertical="center"/>
    </xf>
    <xf numFmtId="44" fontId="4" fillId="0" borderId="13" xfId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rade Gothic Next Light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ade Gothic Next Light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ade Gothic Next Light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ade Gothic Next Light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ade Gothic Next Light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ade Gothic Next Light"/>
        <family val="2"/>
        <scheme val="none"/>
      </font>
    </dxf>
    <dxf>
      <border>
        <bottom style="double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rade Gothic Next Light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830B8"/>
      <color rgb="FFFEE6F6"/>
      <color rgb="FF870F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Fuel Prices </a:t>
            </a:r>
          </a:p>
        </c:rich>
      </c:tx>
      <c:layout>
        <c:manualLayout>
          <c:xMode val="edge"/>
          <c:yMode val="edge"/>
          <c:x val="0.41085735676280372"/>
          <c:y val="1.2728719172633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857698822129985E-2"/>
          <c:y val="0.11743701909056239"/>
          <c:w val="0.90870606691404943"/>
          <c:h val="0.70168382798304063"/>
        </c:manualLayout>
      </c:layout>
      <c:lineChart>
        <c:grouping val="standard"/>
        <c:varyColors val="0"/>
        <c:ser>
          <c:idx val="1"/>
          <c:order val="1"/>
          <c:tx>
            <c:strRef>
              <c:f>'Monthly 2022-2023 Fuel'!$C$4</c:f>
              <c:strCache>
                <c:ptCount val="1"/>
                <c:pt idx="0">
                  <c:v>Regular Unleaded  Maximum price / l'essence ordinaire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round/>
              </a:ln>
              <a:effectLst/>
            </c:spPr>
          </c:marker>
          <c:dPt>
            <c:idx val="7"/>
            <c:marker>
              <c:symbol val="square"/>
              <c:size val="6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6D7-4FC5-88F2-C2C08D4806A0}"/>
              </c:ext>
            </c:extLst>
          </c:dPt>
          <c:dLbls>
            <c:dLbl>
              <c:idx val="0"/>
              <c:layout>
                <c:manualLayout>
                  <c:x val="-2.4326914426307758E-2"/>
                  <c:y val="3.3512820512820514E-2"/>
                </c:manualLayout>
              </c:layout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-240000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E5F0-4E67-BCB2-C2E90A016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'Monthly 2022-2023 Fuel'!$A$5:$A$20</c:f>
              <c:strCache>
                <c:ptCount val="16"/>
                <c:pt idx="0">
                  <c:v>January / janvier 2022</c:v>
                </c:pt>
                <c:pt idx="1">
                  <c:v>February / février 2022</c:v>
                </c:pt>
                <c:pt idx="2">
                  <c:v>March / mars 2022</c:v>
                </c:pt>
                <c:pt idx="3">
                  <c:v>April / avril 2022</c:v>
                </c:pt>
                <c:pt idx="4">
                  <c:v>May / mai 2022</c:v>
                </c:pt>
                <c:pt idx="5">
                  <c:v>June / juin 2022</c:v>
                </c:pt>
                <c:pt idx="6">
                  <c:v>July / juillet 2022</c:v>
                </c:pt>
                <c:pt idx="7">
                  <c:v>August / août 2022</c:v>
                </c:pt>
                <c:pt idx="8">
                  <c:v>September / septembre 2022</c:v>
                </c:pt>
                <c:pt idx="9">
                  <c:v>October / octobre 2022</c:v>
                </c:pt>
                <c:pt idx="10">
                  <c:v>November / novembre 2022</c:v>
                </c:pt>
                <c:pt idx="11">
                  <c:v>December / decembre 2022</c:v>
                </c:pt>
                <c:pt idx="12">
                  <c:v>January / janvier 2023</c:v>
                </c:pt>
                <c:pt idx="13">
                  <c:v>February / février 2023</c:v>
                </c:pt>
                <c:pt idx="14">
                  <c:v>March / mars 2023</c:v>
                </c:pt>
                <c:pt idx="15">
                  <c:v>April / avril 2023</c:v>
                </c:pt>
              </c:strCache>
            </c:strRef>
          </c:cat>
          <c:val>
            <c:numRef>
              <c:f>'Monthly 2022-2023 Fuel'!$C$5:$C$20</c:f>
              <c:numCache>
                <c:formatCode>_("$"* #,##0.0000_);_("$"* \(#,##0.0000\);_("$"* "-"??_);_(@_)</c:formatCode>
                <c:ptCount val="16"/>
                <c:pt idx="0">
                  <c:v>1.4200999999999999</c:v>
                </c:pt>
                <c:pt idx="1">
                  <c:v>1.5339</c:v>
                </c:pt>
                <c:pt idx="2">
                  <c:v>1.7002999999999999</c:v>
                </c:pt>
                <c:pt idx="3">
                  <c:v>1.7383</c:v>
                </c:pt>
                <c:pt idx="4">
                  <c:v>1.8938999999999999</c:v>
                </c:pt>
                <c:pt idx="5">
                  <c:v>2.1044999999999998</c:v>
                </c:pt>
                <c:pt idx="6">
                  <c:v>1.919</c:v>
                </c:pt>
                <c:pt idx="7">
                  <c:v>1.7658</c:v>
                </c:pt>
                <c:pt idx="8">
                  <c:v>1.58368666666667</c:v>
                </c:pt>
                <c:pt idx="9">
                  <c:v>1.6801999999999999</c:v>
                </c:pt>
                <c:pt idx="10">
                  <c:v>1.7399</c:v>
                </c:pt>
                <c:pt idx="11">
                  <c:v>1.4924999999999999</c:v>
                </c:pt>
                <c:pt idx="12">
                  <c:v>1.5714999999999999</c:v>
                </c:pt>
                <c:pt idx="13">
                  <c:v>1.5791999999999999</c:v>
                </c:pt>
                <c:pt idx="14">
                  <c:v>1.5652999999999999</c:v>
                </c:pt>
                <c:pt idx="15">
                  <c:v>1.6837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7-4FC5-88F2-C2C08D4806A0}"/>
            </c:ext>
          </c:extLst>
        </c:ser>
        <c:ser>
          <c:idx val="0"/>
          <c:order val="0"/>
          <c:tx>
            <c:strRef>
              <c:f>'Monthly 2022-2023 Fuel'!$B$4</c:f>
              <c:strCache>
                <c:ptCount val="1"/>
                <c:pt idx="0">
                  <c:v>Ultra-Low Sulphur Diesel Maximum Price / Prix maximal du carburant diesel à ultra faible teneur en soufre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34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'Monthly 2022-2023 Fuel'!$A$5:$A$20</c:f>
              <c:strCache>
                <c:ptCount val="16"/>
                <c:pt idx="0">
                  <c:v>January / janvier 2022</c:v>
                </c:pt>
                <c:pt idx="1">
                  <c:v>February / février 2022</c:v>
                </c:pt>
                <c:pt idx="2">
                  <c:v>March / mars 2022</c:v>
                </c:pt>
                <c:pt idx="3">
                  <c:v>April / avril 2022</c:v>
                </c:pt>
                <c:pt idx="4">
                  <c:v>May / mai 2022</c:v>
                </c:pt>
                <c:pt idx="5">
                  <c:v>June / juin 2022</c:v>
                </c:pt>
                <c:pt idx="6">
                  <c:v>July / juillet 2022</c:v>
                </c:pt>
                <c:pt idx="7">
                  <c:v>August / août 2022</c:v>
                </c:pt>
                <c:pt idx="8">
                  <c:v>September / septembre 2022</c:v>
                </c:pt>
                <c:pt idx="9">
                  <c:v>October / octobre 2022</c:v>
                </c:pt>
                <c:pt idx="10">
                  <c:v>November / novembre 2022</c:v>
                </c:pt>
                <c:pt idx="11">
                  <c:v>December / decembre 2022</c:v>
                </c:pt>
                <c:pt idx="12">
                  <c:v>January / janvier 2023</c:v>
                </c:pt>
                <c:pt idx="13">
                  <c:v>February / février 2023</c:v>
                </c:pt>
                <c:pt idx="14">
                  <c:v>March / mars 2023</c:v>
                </c:pt>
                <c:pt idx="15">
                  <c:v>April / avril 2023</c:v>
                </c:pt>
              </c:strCache>
            </c:strRef>
          </c:cat>
          <c:val>
            <c:numRef>
              <c:f>'Monthly 2022-2023 Fuel'!$B$5:$B$20</c:f>
              <c:numCache>
                <c:formatCode>_("$"* #,##0.0000_);_("$"* \(#,##0.0000\);_("$"* "-"??_);_(@_)</c:formatCode>
                <c:ptCount val="16"/>
                <c:pt idx="0">
                  <c:v>1.5526</c:v>
                </c:pt>
                <c:pt idx="1">
                  <c:v>1.6887000000000001</c:v>
                </c:pt>
                <c:pt idx="2">
                  <c:v>1.9108000000000001</c:v>
                </c:pt>
                <c:pt idx="3">
                  <c:v>2.1339999999999999</c:v>
                </c:pt>
                <c:pt idx="4">
                  <c:v>2.4064999999999999</c:v>
                </c:pt>
                <c:pt idx="5">
                  <c:v>2.2422</c:v>
                </c:pt>
                <c:pt idx="6">
                  <c:v>2.0931999999999999</c:v>
                </c:pt>
                <c:pt idx="7">
                  <c:v>1.9393</c:v>
                </c:pt>
                <c:pt idx="8">
                  <c:v>2.0061266666666699</c:v>
                </c:pt>
                <c:pt idx="9">
                  <c:v>2.3193999999999999</c:v>
                </c:pt>
                <c:pt idx="10">
                  <c:v>2.7107000000000001</c:v>
                </c:pt>
                <c:pt idx="11">
                  <c:v>2.4070999999999998</c:v>
                </c:pt>
                <c:pt idx="12">
                  <c:v>2.1114999999999999</c:v>
                </c:pt>
                <c:pt idx="13">
                  <c:v>2.0735999999999999</c:v>
                </c:pt>
                <c:pt idx="14">
                  <c:v>1.8642000000000001</c:v>
                </c:pt>
                <c:pt idx="15">
                  <c:v>1.7044999999999999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7-4FC5-88F2-C2C08D4806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7950112"/>
        <c:axId val="397940272"/>
      </c:lineChart>
      <c:catAx>
        <c:axId val="397950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 for 2022</a:t>
                </a:r>
              </a:p>
            </c:rich>
          </c:tx>
          <c:layout>
            <c:manualLayout>
              <c:xMode val="edge"/>
              <c:yMode val="edge"/>
              <c:x val="0.44178038090066329"/>
              <c:y val="0.90515478875943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40272"/>
        <c:crosses val="autoZero"/>
        <c:auto val="0"/>
        <c:lblAlgn val="ctr"/>
        <c:lblOffset val="100"/>
        <c:noMultiLvlLbl val="0"/>
      </c:catAx>
      <c:valAx>
        <c:axId val="39794027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 of Fuel </a:t>
                </a:r>
              </a:p>
              <a:p>
                <a:pPr>
                  <a:defRPr/>
                </a:pPr>
                <a:r>
                  <a:rPr lang="en-US"/>
                  <a:t> $</a:t>
                </a:r>
              </a:p>
            </c:rich>
          </c:tx>
          <c:layout>
            <c:manualLayout>
              <c:xMode val="edge"/>
              <c:yMode val="edge"/>
              <c:x val="1.6393833781209538E-2"/>
              <c:y val="0.289863113264688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5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77102431161622"/>
          <c:y val="7.9415431445557197E-2"/>
          <c:w val="0.83931396506471179"/>
          <c:h val="4.6973178598638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innerShdw blurRad="63500" dist="50800" dir="2700000">
        <a:prstClr val="black">
          <a:alpha val="50000"/>
        </a:prstClr>
      </a:inn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25</xdr:col>
      <xdr:colOff>552450</xdr:colOff>
      <xdr:row>34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8E1012-7C1F-4D7F-A46B-569B552D6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FFFBBE-F46F-4344-9A8E-6A4BD88DD0A0}" name="Table1" displayName="Table1" ref="A4:E20" totalsRowShown="0" headerRowDxfId="11" dataDxfId="9" headerRowBorderDxfId="10" tableBorderDxfId="8" totalsRowBorderDxfId="7">
  <autoFilter ref="A4:E20" xr:uid="{66FFFBBE-F46F-4344-9A8E-6A4BD88DD0A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C4093C6-32AB-47F9-8105-2C07308F4C02}" name="Month / mois (2022 - 2023)" dataDxfId="6"/>
    <tableColumn id="2" xr3:uid="{9CE7E681-107D-4130-A1EE-6467798756EB}" name="Ultra-Low Sulphur Diesel Maximum Price / Prix maximal du carburant diesel à ultra faible teneur en soufre" dataDxfId="5" dataCellStyle="Currency"/>
    <tableColumn id="3" xr3:uid="{7BC936E1-A453-42EA-ABDC-F03530339953}" name="Regular Unleaded  Maximum price / l'essence ordinaire" dataDxfId="4" dataCellStyle="Currency"/>
    <tableColumn id="4" xr3:uid="{89910AAA-DA5B-4C6F-A508-9230C50015E0}" name="Fuel Adjustment  (April =  Base Price) for ULSD / Ajustement du carburant diesel à ultra faible teneur en soufre (Avril = Prix ​​de base)" dataDxfId="3" dataCellStyle="Percent"/>
    <tableColumn id="7" xr3:uid="{A9778367-FDFC-4BC7-99D4-0B33911D8387}" name="Fuel Adjustment % (April =  Base Price) for REGULAR / Ajustement du l'essence ordinaire % (Avril = Prix de Base)" dataDxfId="2" dataCellStyle="Percent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6E58-565E-4A6F-BFE3-55596300345C}">
  <sheetPr>
    <pageSetUpPr fitToPage="1"/>
  </sheetPr>
  <dimension ref="A2:E26"/>
  <sheetViews>
    <sheetView tabSelected="1" workbookViewId="0">
      <selection activeCell="A20" sqref="A20"/>
    </sheetView>
  </sheetViews>
  <sheetFormatPr defaultRowHeight="15" x14ac:dyDescent="0.25"/>
  <cols>
    <col min="1" max="1" width="33.7109375" customWidth="1"/>
    <col min="2" max="2" width="45.42578125" customWidth="1"/>
    <col min="3" max="3" width="34.5703125" customWidth="1"/>
    <col min="4" max="4" width="43.5703125" style="25" customWidth="1"/>
    <col min="5" max="5" width="41.5703125" style="25" customWidth="1"/>
  </cols>
  <sheetData>
    <row r="2" spans="1:5" ht="36" customHeight="1" thickBot="1" x14ac:dyDescent="0.3">
      <c r="A2" s="46" t="s">
        <v>490</v>
      </c>
      <c r="B2" s="47"/>
      <c r="C2" s="47"/>
      <c r="D2" s="47"/>
      <c r="E2" s="47"/>
    </row>
    <row r="3" spans="1:5" ht="15.75" thickTop="1" x14ac:dyDescent="0.25"/>
    <row r="4" spans="1:5" ht="75" customHeight="1" thickBot="1" x14ac:dyDescent="0.3">
      <c r="A4" s="26" t="s">
        <v>376</v>
      </c>
      <c r="B4" s="27" t="s">
        <v>31</v>
      </c>
      <c r="C4" s="28" t="s">
        <v>32</v>
      </c>
      <c r="D4" s="31" t="s">
        <v>342</v>
      </c>
      <c r="E4" s="32" t="s">
        <v>341</v>
      </c>
    </row>
    <row r="5" spans="1:5" ht="19.5" customHeight="1" thickTop="1" x14ac:dyDescent="0.25">
      <c r="A5" s="35" t="s">
        <v>377</v>
      </c>
      <c r="B5" s="29">
        <v>1.5526</v>
      </c>
      <c r="C5" s="29">
        <v>1.4200999999999999</v>
      </c>
      <c r="D5" s="37" t="s">
        <v>340</v>
      </c>
      <c r="E5" s="41" t="s">
        <v>340</v>
      </c>
    </row>
    <row r="6" spans="1:5" ht="19.5" customHeight="1" x14ac:dyDescent="0.25">
      <c r="A6" s="36" t="s">
        <v>378</v>
      </c>
      <c r="B6" s="30">
        <v>1.6887000000000001</v>
      </c>
      <c r="C6" s="30">
        <v>1.5339</v>
      </c>
      <c r="D6" s="38" t="s">
        <v>340</v>
      </c>
      <c r="E6" s="42" t="s">
        <v>340</v>
      </c>
    </row>
    <row r="7" spans="1:5" ht="19.5" customHeight="1" x14ac:dyDescent="0.25">
      <c r="A7" s="36" t="s">
        <v>379</v>
      </c>
      <c r="B7" s="30">
        <v>1.9108000000000001</v>
      </c>
      <c r="C7" s="30">
        <v>1.7002999999999999</v>
      </c>
      <c r="D7" s="38" t="s">
        <v>340</v>
      </c>
      <c r="E7" s="42" t="s">
        <v>340</v>
      </c>
    </row>
    <row r="8" spans="1:5" ht="19.5" customHeight="1" x14ac:dyDescent="0.25">
      <c r="A8" s="36" t="s">
        <v>380</v>
      </c>
      <c r="B8" s="30">
        <v>2.1339999999999999</v>
      </c>
      <c r="C8" s="30">
        <v>1.7383</v>
      </c>
      <c r="D8" s="38" t="s">
        <v>340</v>
      </c>
      <c r="E8" s="42" t="s">
        <v>340</v>
      </c>
    </row>
    <row r="9" spans="1:5" ht="19.5" customHeight="1" x14ac:dyDescent="0.25">
      <c r="A9" s="36" t="s">
        <v>381</v>
      </c>
      <c r="B9" s="30">
        <v>2.4064999999999999</v>
      </c>
      <c r="C9" s="30">
        <v>1.8938999999999999</v>
      </c>
      <c r="D9" s="38">
        <v>0.13</v>
      </c>
      <c r="E9" s="42">
        <v>0.09</v>
      </c>
    </row>
    <row r="10" spans="1:5" ht="19.5" customHeight="1" x14ac:dyDescent="0.25">
      <c r="A10" s="36" t="s">
        <v>382</v>
      </c>
      <c r="B10" s="30">
        <v>2.2422</v>
      </c>
      <c r="C10" s="30">
        <v>2.1044999999999998</v>
      </c>
      <c r="D10" s="38">
        <v>0.05</v>
      </c>
      <c r="E10" s="42">
        <v>0.21</v>
      </c>
    </row>
    <row r="11" spans="1:5" ht="19.5" customHeight="1" x14ac:dyDescent="0.25">
      <c r="A11" s="36" t="s">
        <v>383</v>
      </c>
      <c r="B11" s="30">
        <v>2.0931999999999999</v>
      </c>
      <c r="C11" s="30">
        <v>1.919</v>
      </c>
      <c r="D11" s="38">
        <v>-0.02</v>
      </c>
      <c r="E11" s="42">
        <v>0.1</v>
      </c>
    </row>
    <row r="12" spans="1:5" ht="19.5" customHeight="1" x14ac:dyDescent="0.25">
      <c r="A12" s="36" t="s">
        <v>384</v>
      </c>
      <c r="B12" s="30">
        <v>1.9393</v>
      </c>
      <c r="C12" s="30">
        <v>1.7658</v>
      </c>
      <c r="D12" s="38">
        <v>-0.09</v>
      </c>
      <c r="E12" s="42">
        <v>0.02</v>
      </c>
    </row>
    <row r="13" spans="1:5" ht="19.5" customHeight="1" x14ac:dyDescent="0.25">
      <c r="A13" s="36" t="s">
        <v>385</v>
      </c>
      <c r="B13" s="30">
        <v>2.0061266666666699</v>
      </c>
      <c r="C13" s="30">
        <v>1.58368666666667</v>
      </c>
      <c r="D13" s="38">
        <v>-0.06</v>
      </c>
      <c r="E13" s="42">
        <v>-0.09</v>
      </c>
    </row>
    <row r="14" spans="1:5" ht="19.5" customHeight="1" x14ac:dyDescent="0.25">
      <c r="A14" s="36" t="s">
        <v>386</v>
      </c>
      <c r="B14" s="30">
        <v>2.3193999999999999</v>
      </c>
      <c r="C14" s="30">
        <v>1.6801999999999999</v>
      </c>
      <c r="D14" s="39">
        <v>0.09</v>
      </c>
      <c r="E14" s="42">
        <v>-0.03</v>
      </c>
    </row>
    <row r="15" spans="1:5" ht="19.5" customHeight="1" x14ac:dyDescent="0.25">
      <c r="A15" s="36" t="s">
        <v>387</v>
      </c>
      <c r="B15" s="30">
        <v>2.7107000000000001</v>
      </c>
      <c r="C15" s="30">
        <v>1.7399</v>
      </c>
      <c r="D15" s="38">
        <v>0.27</v>
      </c>
      <c r="E15" s="42">
        <v>0</v>
      </c>
    </row>
    <row r="16" spans="1:5" ht="19.5" customHeight="1" x14ac:dyDescent="0.25">
      <c r="A16" s="34" t="s">
        <v>388</v>
      </c>
      <c r="B16" s="33">
        <v>2.4070999999999998</v>
      </c>
      <c r="C16" s="33">
        <v>1.4924999999999999</v>
      </c>
      <c r="D16" s="40">
        <v>0.13</v>
      </c>
      <c r="E16" s="43">
        <v>0</v>
      </c>
    </row>
    <row r="17" spans="1:5" ht="19.5" customHeight="1" x14ac:dyDescent="0.25">
      <c r="A17" s="34" t="s">
        <v>389</v>
      </c>
      <c r="B17" s="33">
        <v>2.1114999999999999</v>
      </c>
      <c r="C17" s="33">
        <v>1.5714999999999999</v>
      </c>
      <c r="D17" s="39">
        <v>0.01</v>
      </c>
      <c r="E17" s="44">
        <v>0.1</v>
      </c>
    </row>
    <row r="18" spans="1:5" ht="19.5" customHeight="1" x14ac:dyDescent="0.25">
      <c r="A18" s="36" t="s">
        <v>423</v>
      </c>
      <c r="B18" s="33">
        <v>2.0735999999999999</v>
      </c>
      <c r="C18" s="33">
        <v>1.5791999999999999</v>
      </c>
      <c r="D18" s="45">
        <f>((2.0736-2.134)/2.134)</f>
        <v>-2.8303655107778825E-2</v>
      </c>
      <c r="E18" s="44">
        <f>((1.5792-1.7383)/1.7383)</f>
        <v>-9.1526203762296504E-2</v>
      </c>
    </row>
    <row r="19" spans="1:5" ht="19.5" customHeight="1" x14ac:dyDescent="0.25">
      <c r="A19" s="36" t="s">
        <v>489</v>
      </c>
      <c r="B19" s="30">
        <v>1.8642000000000001</v>
      </c>
      <c r="C19" s="30">
        <v>1.5652999999999999</v>
      </c>
      <c r="D19" s="38">
        <v>-0.13</v>
      </c>
      <c r="E19" s="42">
        <v>-0.1</v>
      </c>
    </row>
    <row r="20" spans="1:5" ht="19.5" customHeight="1" x14ac:dyDescent="0.25">
      <c r="A20" s="36" t="s">
        <v>491</v>
      </c>
      <c r="B20" s="33">
        <v>1.7044999999999999</v>
      </c>
      <c r="C20" s="33">
        <v>1.6837</v>
      </c>
      <c r="D20" s="45">
        <v>-0.2</v>
      </c>
      <c r="E20" s="44">
        <v>0</v>
      </c>
    </row>
    <row r="21" spans="1:5" ht="14.1" customHeight="1" x14ac:dyDescent="0.25">
      <c r="A21" s="57"/>
      <c r="B21" s="58"/>
      <c r="C21" s="58"/>
      <c r="D21" s="59"/>
      <c r="E21" s="59"/>
    </row>
    <row r="22" spans="1:5" ht="14.1" customHeight="1" thickBot="1" x14ac:dyDescent="0.3"/>
    <row r="23" spans="1:5" ht="35.1" customHeight="1" thickBot="1" x14ac:dyDescent="0.3">
      <c r="A23" s="48" t="s">
        <v>454</v>
      </c>
      <c r="B23" s="49"/>
    </row>
    <row r="24" spans="1:5" ht="15" customHeight="1" thickTop="1" thickBot="1" x14ac:dyDescent="0.3"/>
    <row r="25" spans="1:5" ht="35.25" customHeight="1" thickBot="1" x14ac:dyDescent="0.3">
      <c r="A25" s="48" t="s">
        <v>488</v>
      </c>
      <c r="B25" s="50"/>
      <c r="C25" s="49"/>
    </row>
    <row r="26" spans="1:5" ht="15.75" thickTop="1" x14ac:dyDescent="0.25"/>
  </sheetData>
  <mergeCells count="3">
    <mergeCell ref="A2:E2"/>
    <mergeCell ref="A23:B23"/>
    <mergeCell ref="A25:C25"/>
  </mergeCells>
  <phoneticPr fontId="2" type="noConversion"/>
  <conditionalFormatting sqref="D5:D20 D19:E19">
    <cfRule type="cellIs" dxfId="1" priority="3" operator="lessThan">
      <formula>0.1</formula>
    </cfRule>
  </conditionalFormatting>
  <conditionalFormatting sqref="E5:E20">
    <cfRule type="cellIs" dxfId="0" priority="2" operator="lessThan">
      <formula>0.1</formula>
    </cfRule>
  </conditionalFormatting>
  <pageMargins left="1" right="1" top="1" bottom="1" header="0.5" footer="0.5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9F38F-5D54-446D-9E54-DC45C0AE2AEB}">
  <dimension ref="A1:AG5"/>
  <sheetViews>
    <sheetView workbookViewId="0">
      <selection activeCell="A2" sqref="A2:A3"/>
    </sheetView>
  </sheetViews>
  <sheetFormatPr defaultRowHeight="15" x14ac:dyDescent="0.25"/>
  <cols>
    <col min="1" max="1" width="60.7109375" bestFit="1" customWidth="1"/>
    <col min="2" max="32" width="15.7109375" customWidth="1"/>
    <col min="33" max="33" width="30.7109375" customWidth="1"/>
  </cols>
  <sheetData>
    <row r="1" spans="1:33" ht="15.75" thickBot="1" x14ac:dyDescent="0.3"/>
    <row r="2" spans="1:33" ht="15" customHeight="1" x14ac:dyDescent="0.25">
      <c r="A2" s="51" t="s">
        <v>65</v>
      </c>
      <c r="B2" s="1">
        <v>44774</v>
      </c>
      <c r="C2" s="2">
        <v>44775</v>
      </c>
      <c r="D2" s="2">
        <v>44776</v>
      </c>
      <c r="E2" s="2">
        <v>44777</v>
      </c>
      <c r="F2" s="2">
        <v>44778</v>
      </c>
      <c r="G2" s="2">
        <v>44779</v>
      </c>
      <c r="H2" s="2">
        <v>44780</v>
      </c>
      <c r="I2" s="2">
        <v>44781</v>
      </c>
      <c r="J2" s="2">
        <v>44782</v>
      </c>
      <c r="K2" s="2">
        <v>44783</v>
      </c>
      <c r="L2" s="2">
        <v>44784</v>
      </c>
      <c r="M2" s="2">
        <v>44785</v>
      </c>
      <c r="N2" s="2">
        <v>44786</v>
      </c>
      <c r="O2" s="2">
        <v>44787</v>
      </c>
      <c r="P2" s="2">
        <v>44788</v>
      </c>
      <c r="Q2" s="2">
        <v>44789</v>
      </c>
      <c r="R2" s="2">
        <v>44790</v>
      </c>
      <c r="S2" s="2">
        <v>44791</v>
      </c>
      <c r="T2" s="2">
        <v>44792</v>
      </c>
      <c r="U2" s="2">
        <v>44793</v>
      </c>
      <c r="V2" s="2">
        <v>44794</v>
      </c>
      <c r="W2" s="2">
        <v>44795</v>
      </c>
      <c r="X2" s="2">
        <v>44796</v>
      </c>
      <c r="Y2" s="2">
        <v>44797</v>
      </c>
      <c r="Z2" s="2">
        <v>44798</v>
      </c>
      <c r="AA2" s="2">
        <v>44799</v>
      </c>
      <c r="AB2" s="2">
        <v>44800</v>
      </c>
      <c r="AC2" s="2">
        <v>44801</v>
      </c>
      <c r="AD2" s="2">
        <v>44802</v>
      </c>
      <c r="AE2" s="2">
        <v>44803</v>
      </c>
      <c r="AF2" s="3">
        <v>44804</v>
      </c>
      <c r="AG2" s="53" t="s">
        <v>64</v>
      </c>
    </row>
    <row r="3" spans="1:33" ht="15" customHeight="1" thickBot="1" x14ac:dyDescent="0.3">
      <c r="A3" s="52"/>
      <c r="B3" s="4" t="s">
        <v>33</v>
      </c>
      <c r="C3" s="5" t="s">
        <v>56</v>
      </c>
      <c r="D3" s="5" t="s">
        <v>57</v>
      </c>
      <c r="E3" s="5" t="s">
        <v>58</v>
      </c>
      <c r="F3" s="5" t="s">
        <v>59</v>
      </c>
      <c r="G3" s="5" t="s">
        <v>60</v>
      </c>
      <c r="H3" s="5" t="s">
        <v>61</v>
      </c>
      <c r="I3" s="5" t="s">
        <v>62</v>
      </c>
      <c r="J3" s="5" t="s">
        <v>63</v>
      </c>
      <c r="K3" s="5" t="s">
        <v>34</v>
      </c>
      <c r="L3" s="5" t="s">
        <v>35</v>
      </c>
      <c r="M3" s="5" t="s">
        <v>36</v>
      </c>
      <c r="N3" s="5" t="s">
        <v>37</v>
      </c>
      <c r="O3" s="5" t="s">
        <v>38</v>
      </c>
      <c r="P3" s="5" t="s">
        <v>39</v>
      </c>
      <c r="Q3" s="5" t="s">
        <v>40</v>
      </c>
      <c r="R3" s="5" t="s">
        <v>41</v>
      </c>
      <c r="S3" s="5" t="s">
        <v>42</v>
      </c>
      <c r="T3" s="5" t="s">
        <v>43</v>
      </c>
      <c r="U3" s="5" t="s">
        <v>44</v>
      </c>
      <c r="V3" s="5" t="s">
        <v>45</v>
      </c>
      <c r="W3" s="5" t="s">
        <v>46</v>
      </c>
      <c r="X3" s="5" t="s">
        <v>47</v>
      </c>
      <c r="Y3" s="5" t="s">
        <v>48</v>
      </c>
      <c r="Z3" s="5" t="s">
        <v>49</v>
      </c>
      <c r="AA3" s="5" t="s">
        <v>50</v>
      </c>
      <c r="AB3" s="5" t="s">
        <v>51</v>
      </c>
      <c r="AC3" s="5" t="s">
        <v>52</v>
      </c>
      <c r="AD3" s="5" t="s">
        <v>53</v>
      </c>
      <c r="AE3" s="5" t="s">
        <v>54</v>
      </c>
      <c r="AF3" s="6" t="s">
        <v>55</v>
      </c>
      <c r="AG3" s="54"/>
    </row>
    <row r="4" spans="1:33" ht="34.5" customHeight="1" thickTop="1" x14ac:dyDescent="0.35">
      <c r="A4" s="7" t="s">
        <v>31</v>
      </c>
      <c r="B4" s="8">
        <v>194.72</v>
      </c>
      <c r="C4" s="8">
        <v>194.72</v>
      </c>
      <c r="D4" s="8">
        <v>194.72</v>
      </c>
      <c r="E4" s="9">
        <v>196.57</v>
      </c>
      <c r="F4" s="9">
        <v>196.57</v>
      </c>
      <c r="G4" s="9">
        <v>196.57</v>
      </c>
      <c r="H4" s="9">
        <v>196.57</v>
      </c>
      <c r="I4" s="9">
        <v>196.57</v>
      </c>
      <c r="J4" s="9">
        <v>196.57</v>
      </c>
      <c r="K4" s="9">
        <v>196.57</v>
      </c>
      <c r="L4" s="9">
        <v>183.79</v>
      </c>
      <c r="M4" s="9">
        <v>183.79</v>
      </c>
      <c r="N4" s="9">
        <v>183.79</v>
      </c>
      <c r="O4" s="9">
        <v>183.79</v>
      </c>
      <c r="P4" s="9">
        <v>183.79</v>
      </c>
      <c r="Q4" s="9">
        <v>183.79</v>
      </c>
      <c r="R4" s="9">
        <v>183.79</v>
      </c>
      <c r="S4" s="9">
        <v>192.15</v>
      </c>
      <c r="T4" s="9">
        <v>192.15</v>
      </c>
      <c r="U4" s="9">
        <v>192.15</v>
      </c>
      <c r="V4" s="9">
        <v>192.15</v>
      </c>
      <c r="W4" s="9">
        <v>192.15</v>
      </c>
      <c r="X4" s="9">
        <v>192.15</v>
      </c>
      <c r="Y4" s="9">
        <v>192.15</v>
      </c>
      <c r="Z4" s="10">
        <v>202.86</v>
      </c>
      <c r="AA4" s="10">
        <v>202.86</v>
      </c>
      <c r="AB4" s="10">
        <v>202.86</v>
      </c>
      <c r="AC4" s="10">
        <v>202.86</v>
      </c>
      <c r="AD4" s="10">
        <v>202.86</v>
      </c>
      <c r="AE4" s="10">
        <v>202.86</v>
      </c>
      <c r="AF4" s="10">
        <v>202.86</v>
      </c>
      <c r="AG4" s="15">
        <f>AVERAGE(B4:AF4)</f>
        <v>193.92741935483861</v>
      </c>
    </row>
    <row r="5" spans="1:33" ht="32.25" customHeight="1" thickBot="1" x14ac:dyDescent="0.4">
      <c r="A5" s="11" t="s">
        <v>32</v>
      </c>
      <c r="B5" s="12">
        <v>183.84</v>
      </c>
      <c r="C5" s="12">
        <v>183.84</v>
      </c>
      <c r="D5" s="12">
        <v>183.84</v>
      </c>
      <c r="E5" s="13">
        <v>184.79</v>
      </c>
      <c r="F5" s="13">
        <v>184.79</v>
      </c>
      <c r="G5" s="13">
        <v>184.79</v>
      </c>
      <c r="H5" s="13">
        <v>184.79</v>
      </c>
      <c r="I5" s="13">
        <v>184.79</v>
      </c>
      <c r="J5" s="13">
        <v>184.79</v>
      </c>
      <c r="K5" s="13">
        <v>184.79</v>
      </c>
      <c r="L5" s="13">
        <v>170.84</v>
      </c>
      <c r="M5" s="13">
        <v>170.84</v>
      </c>
      <c r="N5" s="13">
        <v>170.84</v>
      </c>
      <c r="O5" s="13">
        <v>170.84</v>
      </c>
      <c r="P5" s="13">
        <v>170.84</v>
      </c>
      <c r="Q5" s="13">
        <v>170.84</v>
      </c>
      <c r="R5" s="13">
        <v>170.84</v>
      </c>
      <c r="S5" s="13">
        <v>176.42</v>
      </c>
      <c r="T5" s="13">
        <v>176.42</v>
      </c>
      <c r="U5" s="13">
        <v>176.42</v>
      </c>
      <c r="V5" s="13">
        <v>176.42</v>
      </c>
      <c r="W5" s="13">
        <v>176.42</v>
      </c>
      <c r="X5" s="13">
        <v>176.42</v>
      </c>
      <c r="Y5" s="13">
        <v>176.42</v>
      </c>
      <c r="Z5" s="14">
        <v>171.16</v>
      </c>
      <c r="AA5" s="14">
        <v>171.16</v>
      </c>
      <c r="AB5" s="14">
        <v>171.16</v>
      </c>
      <c r="AC5" s="14">
        <v>171.16</v>
      </c>
      <c r="AD5" s="14">
        <v>171.16</v>
      </c>
      <c r="AE5" s="14">
        <v>171.16</v>
      </c>
      <c r="AF5" s="14">
        <v>171.16</v>
      </c>
      <c r="AG5" s="16">
        <f>AVERAGE(B5:AF5)</f>
        <v>176.58032258064515</v>
      </c>
    </row>
  </sheetData>
  <mergeCells count="2">
    <mergeCell ref="A2:A3"/>
    <mergeCell ref="AG2:AG3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2EFC-0481-406A-8027-A8A678AE5B85}">
  <dimension ref="A1:AF5"/>
  <sheetViews>
    <sheetView workbookViewId="0">
      <selection activeCell="A4" sqref="A4"/>
    </sheetView>
  </sheetViews>
  <sheetFormatPr defaultRowHeight="15" x14ac:dyDescent="0.25"/>
  <cols>
    <col min="1" max="1" width="58.140625" bestFit="1" customWidth="1"/>
    <col min="2" max="31" width="17.42578125" bestFit="1" customWidth="1"/>
    <col min="32" max="32" width="29.28515625" customWidth="1"/>
  </cols>
  <sheetData>
    <row r="1" spans="1:32" ht="15.75" thickBot="1" x14ac:dyDescent="0.3"/>
    <row r="2" spans="1:32" ht="15" customHeight="1" x14ac:dyDescent="0.25">
      <c r="A2" s="51" t="s">
        <v>307</v>
      </c>
      <c r="B2" s="18">
        <v>44805</v>
      </c>
      <c r="C2" s="18">
        <v>44806</v>
      </c>
      <c r="D2" s="18">
        <v>44807</v>
      </c>
      <c r="E2" s="18">
        <v>44808</v>
      </c>
      <c r="F2" s="18">
        <v>44809</v>
      </c>
      <c r="G2" s="18">
        <v>44810</v>
      </c>
      <c r="H2" s="18">
        <v>44811</v>
      </c>
      <c r="I2" s="18">
        <v>44812</v>
      </c>
      <c r="J2" s="18">
        <v>44813</v>
      </c>
      <c r="K2" s="18">
        <v>44814</v>
      </c>
      <c r="L2" s="18">
        <v>44815</v>
      </c>
      <c r="M2" s="18">
        <v>44816</v>
      </c>
      <c r="N2" s="18">
        <v>44817</v>
      </c>
      <c r="O2" s="18">
        <v>44818</v>
      </c>
      <c r="P2" s="18">
        <v>44819</v>
      </c>
      <c r="Q2" s="18">
        <v>44820</v>
      </c>
      <c r="R2" s="18">
        <v>44821</v>
      </c>
      <c r="S2" s="18">
        <v>44822</v>
      </c>
      <c r="T2" s="18">
        <v>44823</v>
      </c>
      <c r="U2" s="18">
        <v>44824</v>
      </c>
      <c r="V2" s="18">
        <v>44825</v>
      </c>
      <c r="W2" s="18">
        <v>44826</v>
      </c>
      <c r="X2" s="18">
        <v>44827</v>
      </c>
      <c r="Y2" s="18">
        <v>44828</v>
      </c>
      <c r="Z2" s="18">
        <v>44829</v>
      </c>
      <c r="AA2" s="18">
        <v>44830</v>
      </c>
      <c r="AB2" s="18">
        <v>44831</v>
      </c>
      <c r="AC2" s="18">
        <v>44832</v>
      </c>
      <c r="AD2" s="21">
        <v>44833</v>
      </c>
      <c r="AE2" s="22">
        <v>44834</v>
      </c>
      <c r="AF2" s="53" t="s">
        <v>273</v>
      </c>
    </row>
    <row r="3" spans="1:32" ht="15.75" thickBot="1" x14ac:dyDescent="0.3">
      <c r="A3" s="52"/>
      <c r="B3" s="19" t="s">
        <v>261</v>
      </c>
      <c r="C3" s="19" t="s">
        <v>262</v>
      </c>
      <c r="D3" s="19" t="s">
        <v>263</v>
      </c>
      <c r="E3" s="19" t="s">
        <v>264</v>
      </c>
      <c r="F3" s="19" t="s">
        <v>265</v>
      </c>
      <c r="G3" s="19" t="s">
        <v>266</v>
      </c>
      <c r="H3" s="19" t="s">
        <v>267</v>
      </c>
      <c r="I3" s="19" t="s">
        <v>268</v>
      </c>
      <c r="J3" s="19" t="s">
        <v>269</v>
      </c>
      <c r="K3" s="19" t="s">
        <v>270</v>
      </c>
      <c r="L3" s="19" t="s">
        <v>271</v>
      </c>
      <c r="M3" s="19" t="s">
        <v>272</v>
      </c>
      <c r="N3" s="19">
        <v>44817</v>
      </c>
      <c r="O3" s="19">
        <v>44818</v>
      </c>
      <c r="P3" s="19">
        <v>44819</v>
      </c>
      <c r="Q3" s="19">
        <v>44820</v>
      </c>
      <c r="R3" s="19">
        <v>44821</v>
      </c>
      <c r="S3" s="19">
        <v>44822</v>
      </c>
      <c r="T3" s="19">
        <v>44823</v>
      </c>
      <c r="U3" s="19">
        <v>44824</v>
      </c>
      <c r="V3" s="19">
        <v>44825</v>
      </c>
      <c r="W3" s="19">
        <v>44826</v>
      </c>
      <c r="X3" s="19">
        <v>44827</v>
      </c>
      <c r="Y3" s="19">
        <v>44828</v>
      </c>
      <c r="Z3" s="19">
        <v>44829</v>
      </c>
      <c r="AA3" s="19">
        <v>44830</v>
      </c>
      <c r="AB3" s="19">
        <v>44831</v>
      </c>
      <c r="AC3" s="19">
        <v>44832</v>
      </c>
      <c r="AD3" s="19">
        <v>44833</v>
      </c>
      <c r="AE3" s="23">
        <v>44834</v>
      </c>
      <c r="AF3" s="54"/>
    </row>
    <row r="4" spans="1:32" ht="37.5" customHeight="1" thickTop="1" x14ac:dyDescent="0.35">
      <c r="A4" s="7" t="s">
        <v>31</v>
      </c>
      <c r="B4" s="8">
        <v>212.88</v>
      </c>
      <c r="C4" s="8">
        <v>212.88</v>
      </c>
      <c r="D4" s="8">
        <v>212.88</v>
      </c>
      <c r="E4" s="8">
        <v>212.88</v>
      </c>
      <c r="F4" s="8">
        <v>212.88</v>
      </c>
      <c r="G4" s="8">
        <v>212.88</v>
      </c>
      <c r="H4" s="8">
        <v>212.88</v>
      </c>
      <c r="I4" s="9">
        <v>200.07</v>
      </c>
      <c r="J4" s="9">
        <v>200.07</v>
      </c>
      <c r="K4" s="9">
        <v>200.07</v>
      </c>
      <c r="L4" s="9">
        <v>200.07</v>
      </c>
      <c r="M4" s="9">
        <v>200.07</v>
      </c>
      <c r="N4" s="9">
        <v>200.07</v>
      </c>
      <c r="O4" s="9">
        <v>200.07</v>
      </c>
      <c r="P4" s="9">
        <v>200.2</v>
      </c>
      <c r="Q4" s="9">
        <v>200.2</v>
      </c>
      <c r="R4" s="9">
        <v>200.2</v>
      </c>
      <c r="S4" s="9">
        <v>200.2</v>
      </c>
      <c r="T4" s="9">
        <v>200.2</v>
      </c>
      <c r="U4" s="9">
        <v>200.2</v>
      </c>
      <c r="V4" s="9">
        <v>200.2</v>
      </c>
      <c r="W4" s="9">
        <v>189.36</v>
      </c>
      <c r="X4" s="9">
        <v>189.36</v>
      </c>
      <c r="Y4" s="9">
        <v>189.36</v>
      </c>
      <c r="Z4" s="9">
        <v>189.36</v>
      </c>
      <c r="AA4" s="9">
        <v>189.36</v>
      </c>
      <c r="AB4" s="9">
        <v>189.36</v>
      </c>
      <c r="AC4" s="9">
        <v>189.36</v>
      </c>
      <c r="AD4" s="20">
        <v>195.55</v>
      </c>
      <c r="AE4" s="10">
        <v>205.26</v>
      </c>
      <c r="AF4" s="15">
        <f>AVERAGE(B4:AE4)</f>
        <v>200.6126666666666</v>
      </c>
    </row>
    <row r="5" spans="1:32" ht="31.5" customHeight="1" thickBot="1" x14ac:dyDescent="0.4">
      <c r="A5" s="11" t="s">
        <v>32</v>
      </c>
      <c r="B5" s="12">
        <v>164.81</v>
      </c>
      <c r="C5" s="12">
        <v>164.81</v>
      </c>
      <c r="D5" s="12">
        <v>164.81</v>
      </c>
      <c r="E5" s="12">
        <v>164.81</v>
      </c>
      <c r="F5" s="12">
        <v>164.81</v>
      </c>
      <c r="G5" s="12">
        <v>164.81</v>
      </c>
      <c r="H5" s="12">
        <v>164.81</v>
      </c>
      <c r="I5" s="13">
        <v>156.99</v>
      </c>
      <c r="J5" s="13">
        <v>156.99</v>
      </c>
      <c r="K5" s="13">
        <v>156.99</v>
      </c>
      <c r="L5" s="13">
        <v>156.99</v>
      </c>
      <c r="M5" s="13">
        <v>156.99</v>
      </c>
      <c r="N5" s="13">
        <v>156.99</v>
      </c>
      <c r="O5" s="13">
        <v>156.99</v>
      </c>
      <c r="P5" s="13">
        <v>155.02000000000001</v>
      </c>
      <c r="Q5" s="13">
        <v>155.02000000000001</v>
      </c>
      <c r="R5" s="13">
        <v>155.02000000000001</v>
      </c>
      <c r="S5" s="13">
        <v>155.02000000000001</v>
      </c>
      <c r="T5" s="13">
        <v>155.02000000000001</v>
      </c>
      <c r="U5" s="13">
        <v>155.02000000000001</v>
      </c>
      <c r="V5" s="13">
        <v>155.02000000000001</v>
      </c>
      <c r="W5" s="13">
        <v>156.80000000000001</v>
      </c>
      <c r="X5" s="13">
        <v>156.80000000000001</v>
      </c>
      <c r="Y5" s="13">
        <v>156.80000000000001</v>
      </c>
      <c r="Z5" s="13">
        <v>156.80000000000001</v>
      </c>
      <c r="AA5" s="13">
        <v>156.80000000000001</v>
      </c>
      <c r="AB5" s="13">
        <v>156.80000000000001</v>
      </c>
      <c r="AC5" s="13">
        <v>156.80000000000001</v>
      </c>
      <c r="AD5" s="14">
        <v>157.86000000000001</v>
      </c>
      <c r="AE5" s="14">
        <v>157.86000000000001</v>
      </c>
      <c r="AF5" s="16">
        <f>AVERAGE(B5:AE5)</f>
        <v>158.36866666666666</v>
      </c>
    </row>
  </sheetData>
  <mergeCells count="2">
    <mergeCell ref="A2:A3"/>
    <mergeCell ref="AF2:AF3"/>
  </mergeCells>
  <phoneticPr fontId="2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4C751-042D-4270-86DF-2761A2B3B2C9}">
  <dimension ref="A1:AG5"/>
  <sheetViews>
    <sheetView workbookViewId="0">
      <selection activeCell="A4" sqref="A4"/>
    </sheetView>
  </sheetViews>
  <sheetFormatPr defaultRowHeight="15" x14ac:dyDescent="0.25"/>
  <cols>
    <col min="1" max="1" width="63.28515625" customWidth="1"/>
    <col min="2" max="32" width="20.7109375" customWidth="1"/>
    <col min="33" max="33" width="33.28515625" customWidth="1"/>
  </cols>
  <sheetData>
    <row r="1" spans="1:33" ht="15.75" thickBot="1" x14ac:dyDescent="0.3"/>
    <row r="2" spans="1:33" ht="15" customHeight="1" x14ac:dyDescent="0.25">
      <c r="A2" s="51" t="s">
        <v>275</v>
      </c>
      <c r="B2" s="1">
        <v>44835</v>
      </c>
      <c r="C2" s="1">
        <v>44836</v>
      </c>
      <c r="D2" s="1">
        <v>44837</v>
      </c>
      <c r="E2" s="1">
        <v>44838</v>
      </c>
      <c r="F2" s="1">
        <v>44839</v>
      </c>
      <c r="G2" s="1">
        <v>44840</v>
      </c>
      <c r="H2" s="1">
        <v>44841</v>
      </c>
      <c r="I2" s="1">
        <v>44842</v>
      </c>
      <c r="J2" s="1">
        <v>44843</v>
      </c>
      <c r="K2" s="1">
        <v>44844</v>
      </c>
      <c r="L2" s="1">
        <v>44845</v>
      </c>
      <c r="M2" s="1">
        <v>44846</v>
      </c>
      <c r="N2" s="1">
        <v>44847</v>
      </c>
      <c r="O2" s="1">
        <v>44848</v>
      </c>
      <c r="P2" s="1">
        <v>44849</v>
      </c>
      <c r="Q2" s="1">
        <v>44850</v>
      </c>
      <c r="R2" s="1">
        <v>44851</v>
      </c>
      <c r="S2" s="1">
        <v>44852</v>
      </c>
      <c r="T2" s="1">
        <v>44853</v>
      </c>
      <c r="U2" s="1">
        <v>44854</v>
      </c>
      <c r="V2" s="1">
        <v>44855</v>
      </c>
      <c r="W2" s="1">
        <v>44856</v>
      </c>
      <c r="X2" s="1">
        <v>44857</v>
      </c>
      <c r="Y2" s="1">
        <v>44858</v>
      </c>
      <c r="Z2" s="1">
        <v>44859</v>
      </c>
      <c r="AA2" s="1">
        <v>44860</v>
      </c>
      <c r="AB2" s="1">
        <v>44861</v>
      </c>
      <c r="AC2" s="1">
        <v>44862</v>
      </c>
      <c r="AD2" s="1">
        <v>44863</v>
      </c>
      <c r="AE2" s="1">
        <v>44864</v>
      </c>
      <c r="AF2" s="1">
        <v>44865</v>
      </c>
      <c r="AG2" s="53" t="s">
        <v>276</v>
      </c>
    </row>
    <row r="3" spans="1:33" ht="15.75" thickBot="1" x14ac:dyDescent="0.3">
      <c r="A3" s="52"/>
      <c r="B3" s="4" t="s">
        <v>274</v>
      </c>
      <c r="C3" s="4" t="s">
        <v>277</v>
      </c>
      <c r="D3" s="4" t="s">
        <v>278</v>
      </c>
      <c r="E3" s="4" t="s">
        <v>279</v>
      </c>
      <c r="F3" s="4" t="s">
        <v>280</v>
      </c>
      <c r="G3" s="4" t="s">
        <v>281</v>
      </c>
      <c r="H3" s="4" t="s">
        <v>282</v>
      </c>
      <c r="I3" s="4" t="s">
        <v>283</v>
      </c>
      <c r="J3" s="4" t="s">
        <v>284</v>
      </c>
      <c r="K3" s="4" t="s">
        <v>285</v>
      </c>
      <c r="L3" s="4" t="s">
        <v>286</v>
      </c>
      <c r="M3" s="4" t="s">
        <v>287</v>
      </c>
      <c r="N3" s="4" t="s">
        <v>288</v>
      </c>
      <c r="O3" s="4" t="s">
        <v>289</v>
      </c>
      <c r="P3" s="4" t="s">
        <v>290</v>
      </c>
      <c r="Q3" s="4" t="s">
        <v>291</v>
      </c>
      <c r="R3" s="4" t="s">
        <v>292</v>
      </c>
      <c r="S3" s="4" t="s">
        <v>293</v>
      </c>
      <c r="T3" s="4" t="s">
        <v>294</v>
      </c>
      <c r="U3" s="4" t="s">
        <v>295</v>
      </c>
      <c r="V3" s="4" t="s">
        <v>296</v>
      </c>
      <c r="W3" s="4" t="s">
        <v>297</v>
      </c>
      <c r="X3" s="4" t="s">
        <v>298</v>
      </c>
      <c r="Y3" s="4" t="s">
        <v>299</v>
      </c>
      <c r="Z3" s="4" t="s">
        <v>300</v>
      </c>
      <c r="AA3" s="4" t="s">
        <v>301</v>
      </c>
      <c r="AB3" s="4" t="s">
        <v>302</v>
      </c>
      <c r="AC3" s="4" t="s">
        <v>303</v>
      </c>
      <c r="AD3" s="4" t="s">
        <v>304</v>
      </c>
      <c r="AE3" s="4" t="s">
        <v>305</v>
      </c>
      <c r="AF3" s="4" t="s">
        <v>306</v>
      </c>
      <c r="AG3" s="54"/>
    </row>
    <row r="4" spans="1:33" ht="37.5" customHeight="1" thickTop="1" x14ac:dyDescent="0.35">
      <c r="A4" s="7" t="s">
        <v>31</v>
      </c>
      <c r="B4" s="8">
        <v>205.26</v>
      </c>
      <c r="C4" s="8">
        <v>205.26</v>
      </c>
      <c r="D4" s="8">
        <v>205.26</v>
      </c>
      <c r="E4" s="8">
        <v>205.26</v>
      </c>
      <c r="F4" s="8">
        <v>205.26</v>
      </c>
      <c r="G4" s="9">
        <v>218.01</v>
      </c>
      <c r="H4" s="9">
        <v>225.04</v>
      </c>
      <c r="I4" s="9">
        <v>234.43</v>
      </c>
      <c r="J4" s="9">
        <v>241.34</v>
      </c>
      <c r="K4" s="9">
        <v>241.34</v>
      </c>
      <c r="L4" s="9">
        <v>241.34</v>
      </c>
      <c r="M4" s="9">
        <v>233.61</v>
      </c>
      <c r="N4" s="9">
        <v>247.81</v>
      </c>
      <c r="O4" s="9">
        <v>247.81</v>
      </c>
      <c r="P4" s="9">
        <v>247.81</v>
      </c>
      <c r="Q4" s="9">
        <v>247.81</v>
      </c>
      <c r="R4" s="9">
        <v>247.81</v>
      </c>
      <c r="S4" s="9">
        <v>247.81</v>
      </c>
      <c r="T4" s="9">
        <v>247.81</v>
      </c>
      <c r="U4" s="9">
        <v>248.44</v>
      </c>
      <c r="V4" s="9">
        <v>239.57</v>
      </c>
      <c r="W4" s="9">
        <v>230.84</v>
      </c>
      <c r="X4" s="9">
        <v>230.84</v>
      </c>
      <c r="Y4" s="9">
        <v>230.84</v>
      </c>
      <c r="Z4" s="9">
        <v>230.84</v>
      </c>
      <c r="AA4" s="9">
        <v>230.84</v>
      </c>
      <c r="AB4" s="10">
        <v>230.36</v>
      </c>
      <c r="AC4" s="10">
        <v>230.36</v>
      </c>
      <c r="AD4" s="10">
        <v>230.36</v>
      </c>
      <c r="AE4" s="10">
        <v>230.36</v>
      </c>
      <c r="AF4" s="10">
        <v>230.36</v>
      </c>
      <c r="AG4" s="15">
        <f>AVERAGE(B4:AF4)</f>
        <v>231.93838709677416</v>
      </c>
    </row>
    <row r="5" spans="1:33" ht="31.5" customHeight="1" thickBot="1" x14ac:dyDescent="0.4">
      <c r="A5" s="11" t="s">
        <v>32</v>
      </c>
      <c r="B5" s="12">
        <v>157.86000000000001</v>
      </c>
      <c r="C5" s="12">
        <v>157.86000000000001</v>
      </c>
      <c r="D5" s="12">
        <v>157.86000000000001</v>
      </c>
      <c r="E5" s="12">
        <v>157.86000000000001</v>
      </c>
      <c r="F5" s="12">
        <v>157.86000000000001</v>
      </c>
      <c r="G5" s="13">
        <v>163.51</v>
      </c>
      <c r="H5" s="13">
        <v>163.51</v>
      </c>
      <c r="I5" s="13">
        <v>163.51</v>
      </c>
      <c r="J5" s="13">
        <v>163.51</v>
      </c>
      <c r="K5" s="13">
        <v>163.51</v>
      </c>
      <c r="L5" s="13">
        <v>163.51</v>
      </c>
      <c r="M5" s="13">
        <v>163.51</v>
      </c>
      <c r="N5" s="13">
        <v>172.12</v>
      </c>
      <c r="O5" s="13">
        <v>172.12</v>
      </c>
      <c r="P5" s="13">
        <v>172.12</v>
      </c>
      <c r="Q5" s="13">
        <v>172.12</v>
      </c>
      <c r="R5" s="13">
        <v>172.12</v>
      </c>
      <c r="S5" s="13">
        <v>172.12</v>
      </c>
      <c r="T5" s="13">
        <v>172.12</v>
      </c>
      <c r="U5" s="13">
        <v>171.99</v>
      </c>
      <c r="V5" s="13">
        <v>171.99</v>
      </c>
      <c r="W5" s="13">
        <v>171.99</v>
      </c>
      <c r="X5" s="13">
        <v>171.99</v>
      </c>
      <c r="Y5" s="13">
        <v>171.99</v>
      </c>
      <c r="Z5" s="13">
        <v>171.99</v>
      </c>
      <c r="AA5" s="13">
        <v>171.99</v>
      </c>
      <c r="AB5" s="14">
        <v>173.18</v>
      </c>
      <c r="AC5" s="14">
        <v>173.18</v>
      </c>
      <c r="AD5" s="14">
        <v>173.18</v>
      </c>
      <c r="AE5" s="14">
        <v>173.18</v>
      </c>
      <c r="AF5" s="14">
        <v>173.18</v>
      </c>
      <c r="AG5" s="16">
        <f>AVERAGE(B5:AF5)</f>
        <v>168.01741935483872</v>
      </c>
    </row>
  </sheetData>
  <mergeCells count="2">
    <mergeCell ref="A2:A3"/>
    <mergeCell ref="AG2:AG3"/>
  </mergeCells>
  <phoneticPr fontId="2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1F8B5-2D57-4E6A-97D5-D519B604E7B2}">
  <dimension ref="A1:AF5"/>
  <sheetViews>
    <sheetView workbookViewId="0">
      <selection activeCell="A2" sqref="A2:A3"/>
    </sheetView>
  </sheetViews>
  <sheetFormatPr defaultRowHeight="15" x14ac:dyDescent="0.25"/>
  <cols>
    <col min="1" max="1" width="58" customWidth="1"/>
    <col min="2" max="31" width="25.7109375" customWidth="1"/>
    <col min="32" max="32" width="39.42578125" customWidth="1"/>
  </cols>
  <sheetData>
    <row r="1" spans="1:32" ht="15.75" thickBot="1" x14ac:dyDescent="0.3"/>
    <row r="2" spans="1:32" x14ac:dyDescent="0.25">
      <c r="A2" s="51" t="s">
        <v>308</v>
      </c>
      <c r="B2" s="18">
        <v>44866</v>
      </c>
      <c r="C2" s="18">
        <v>44867</v>
      </c>
      <c r="D2" s="18">
        <v>44868</v>
      </c>
      <c r="E2" s="18">
        <v>44869</v>
      </c>
      <c r="F2" s="18">
        <v>44870</v>
      </c>
      <c r="G2" s="18">
        <v>44871</v>
      </c>
      <c r="H2" s="18">
        <v>44872</v>
      </c>
      <c r="I2" s="18">
        <v>44873</v>
      </c>
      <c r="J2" s="18">
        <v>44874</v>
      </c>
      <c r="K2" s="18">
        <v>44875</v>
      </c>
      <c r="L2" s="18">
        <v>44876</v>
      </c>
      <c r="M2" s="18">
        <v>44877</v>
      </c>
      <c r="N2" s="18">
        <v>44878</v>
      </c>
      <c r="O2" s="18">
        <v>44879</v>
      </c>
      <c r="P2" s="18">
        <v>44880</v>
      </c>
      <c r="Q2" s="18">
        <v>44881</v>
      </c>
      <c r="R2" s="18">
        <v>44882</v>
      </c>
      <c r="S2" s="18">
        <v>44883</v>
      </c>
      <c r="T2" s="18">
        <v>44884</v>
      </c>
      <c r="U2" s="18">
        <v>44885</v>
      </c>
      <c r="V2" s="18">
        <v>44886</v>
      </c>
      <c r="W2" s="18">
        <v>44887</v>
      </c>
      <c r="X2" s="18">
        <v>44888</v>
      </c>
      <c r="Y2" s="18">
        <v>44889</v>
      </c>
      <c r="Z2" s="18">
        <v>44890</v>
      </c>
      <c r="AA2" s="18">
        <v>44891</v>
      </c>
      <c r="AB2" s="18">
        <v>44892</v>
      </c>
      <c r="AC2" s="18">
        <v>44893</v>
      </c>
      <c r="AD2" s="18">
        <v>44894</v>
      </c>
      <c r="AE2" s="21">
        <v>44895</v>
      </c>
      <c r="AF2" s="55" t="s">
        <v>339</v>
      </c>
    </row>
    <row r="3" spans="1:32" ht="15.75" thickBot="1" x14ac:dyDescent="0.3">
      <c r="A3" s="52"/>
      <c r="B3" s="19" t="s">
        <v>309</v>
      </c>
      <c r="C3" s="19" t="s">
        <v>310</v>
      </c>
      <c r="D3" s="19" t="s">
        <v>311</v>
      </c>
      <c r="E3" s="19" t="s">
        <v>312</v>
      </c>
      <c r="F3" s="19" t="s">
        <v>313</v>
      </c>
      <c r="G3" s="19" t="s">
        <v>314</v>
      </c>
      <c r="H3" s="19" t="s">
        <v>315</v>
      </c>
      <c r="I3" s="19" t="s">
        <v>316</v>
      </c>
      <c r="J3" s="19" t="s">
        <v>317</v>
      </c>
      <c r="K3" s="19" t="s">
        <v>318</v>
      </c>
      <c r="L3" s="19" t="s">
        <v>319</v>
      </c>
      <c r="M3" s="19" t="s">
        <v>320</v>
      </c>
      <c r="N3" s="19" t="s">
        <v>321</v>
      </c>
      <c r="O3" s="19" t="s">
        <v>322</v>
      </c>
      <c r="P3" s="19" t="s">
        <v>323</v>
      </c>
      <c r="Q3" s="19" t="s">
        <v>324</v>
      </c>
      <c r="R3" s="19" t="s">
        <v>325</v>
      </c>
      <c r="S3" s="19" t="s">
        <v>326</v>
      </c>
      <c r="T3" s="19" t="s">
        <v>327</v>
      </c>
      <c r="U3" s="19" t="s">
        <v>328</v>
      </c>
      <c r="V3" s="19" t="s">
        <v>329</v>
      </c>
      <c r="W3" s="19" t="s">
        <v>330</v>
      </c>
      <c r="X3" s="19" t="s">
        <v>331</v>
      </c>
      <c r="Y3" s="19" t="s">
        <v>332</v>
      </c>
      <c r="Z3" s="19" t="s">
        <v>333</v>
      </c>
      <c r="AA3" s="19" t="s">
        <v>334</v>
      </c>
      <c r="AB3" s="19" t="s">
        <v>335</v>
      </c>
      <c r="AC3" s="19" t="s">
        <v>336</v>
      </c>
      <c r="AD3" s="19" t="s">
        <v>337</v>
      </c>
      <c r="AE3" s="19" t="s">
        <v>338</v>
      </c>
      <c r="AF3" s="56"/>
    </row>
    <row r="4" spans="1:32" ht="37.5" customHeight="1" thickTop="1" x14ac:dyDescent="0.35">
      <c r="A4" s="7" t="s">
        <v>31</v>
      </c>
      <c r="B4" s="8">
        <v>230.36</v>
      </c>
      <c r="C4" s="8">
        <v>216.86</v>
      </c>
      <c r="D4" s="8">
        <v>234.67</v>
      </c>
      <c r="E4" s="8">
        <v>234.67</v>
      </c>
      <c r="F4" s="8">
        <v>303.26</v>
      </c>
      <c r="G4" s="8">
        <v>303.26</v>
      </c>
      <c r="H4" s="8">
        <v>303.26</v>
      </c>
      <c r="I4" s="8">
        <v>303.26</v>
      </c>
      <c r="J4" s="9">
        <v>295.83</v>
      </c>
      <c r="K4" s="9">
        <v>267.54000000000002</v>
      </c>
      <c r="L4" s="9">
        <v>267.54000000000002</v>
      </c>
      <c r="M4" s="9">
        <v>267.54000000000002</v>
      </c>
      <c r="N4" s="9">
        <v>267.54000000000002</v>
      </c>
      <c r="O4" s="9">
        <v>267.54000000000002</v>
      </c>
      <c r="P4" s="9">
        <v>267.54000000000002</v>
      </c>
      <c r="Q4" s="9">
        <v>267.54000000000002</v>
      </c>
      <c r="R4" s="9">
        <v>278.83999999999997</v>
      </c>
      <c r="S4" s="9">
        <v>278.83999999999997</v>
      </c>
      <c r="T4" s="9">
        <v>278.83999999999997</v>
      </c>
      <c r="U4" s="9">
        <v>278.83999999999997</v>
      </c>
      <c r="V4" s="9">
        <v>278.83999999999997</v>
      </c>
      <c r="W4" s="9">
        <v>278.83999999999997</v>
      </c>
      <c r="X4" s="9">
        <v>278.83999999999997</v>
      </c>
      <c r="Y4" s="9">
        <v>268.87</v>
      </c>
      <c r="Z4" s="9">
        <v>268.87</v>
      </c>
      <c r="AA4" s="9">
        <v>268.87</v>
      </c>
      <c r="AB4" s="9">
        <v>268.87</v>
      </c>
      <c r="AC4" s="9">
        <v>268.87</v>
      </c>
      <c r="AD4" s="9">
        <v>268.87</v>
      </c>
      <c r="AE4" s="9">
        <v>268.87</v>
      </c>
      <c r="AF4" s="24">
        <f>AVERAGE(B4:AE4)</f>
        <v>271.07266666666669</v>
      </c>
    </row>
    <row r="5" spans="1:32" ht="31.5" customHeight="1" thickBot="1" x14ac:dyDescent="0.4">
      <c r="A5" s="11" t="s">
        <v>32</v>
      </c>
      <c r="B5" s="12">
        <v>173.18</v>
      </c>
      <c r="C5" s="12">
        <v>173.18</v>
      </c>
      <c r="D5" s="12">
        <v>181.01</v>
      </c>
      <c r="E5" s="12">
        <v>181.01</v>
      </c>
      <c r="F5" s="12">
        <v>181.01</v>
      </c>
      <c r="G5" s="12">
        <v>181.01</v>
      </c>
      <c r="H5" s="12">
        <v>181.01</v>
      </c>
      <c r="I5" s="12">
        <v>181.01</v>
      </c>
      <c r="J5" s="12">
        <v>181.01</v>
      </c>
      <c r="K5" s="13">
        <v>185.58</v>
      </c>
      <c r="L5" s="13">
        <v>185.58</v>
      </c>
      <c r="M5" s="13">
        <v>185.58</v>
      </c>
      <c r="N5" s="13">
        <v>185.58</v>
      </c>
      <c r="O5" s="13">
        <v>185.58</v>
      </c>
      <c r="P5" s="13">
        <v>185.58</v>
      </c>
      <c r="Q5" s="13">
        <v>176.64</v>
      </c>
      <c r="R5" s="13">
        <v>172.14</v>
      </c>
      <c r="S5" s="13">
        <v>172.14</v>
      </c>
      <c r="T5" s="13">
        <v>172.14</v>
      </c>
      <c r="U5" s="13">
        <v>172.14</v>
      </c>
      <c r="V5" s="13">
        <v>172.14</v>
      </c>
      <c r="W5" s="13">
        <v>172.14</v>
      </c>
      <c r="X5" s="13">
        <v>172.14</v>
      </c>
      <c r="Y5" s="13">
        <v>159.76</v>
      </c>
      <c r="Z5" s="13">
        <v>159.76</v>
      </c>
      <c r="AA5" s="13">
        <v>159.76</v>
      </c>
      <c r="AB5" s="13">
        <v>159.76</v>
      </c>
      <c r="AC5" s="13">
        <v>159.76</v>
      </c>
      <c r="AD5" s="13">
        <v>159.76</v>
      </c>
      <c r="AE5" s="14">
        <v>152.46</v>
      </c>
      <c r="AF5" s="16">
        <f>AVERAGE(B5:AE5)</f>
        <v>173.98500000000001</v>
      </c>
    </row>
  </sheetData>
  <mergeCells count="2">
    <mergeCell ref="A2:A3"/>
    <mergeCell ref="AF2:AF3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8357-55AA-43E3-987D-4EFAF6C915C9}">
  <dimension ref="A1:AG5"/>
  <sheetViews>
    <sheetView workbookViewId="0">
      <selection activeCell="A2" sqref="A2:A3"/>
    </sheetView>
  </sheetViews>
  <sheetFormatPr defaultRowHeight="15" x14ac:dyDescent="0.25"/>
  <cols>
    <col min="1" max="1" width="63.85546875" bestFit="1" customWidth="1"/>
    <col min="2" max="2" width="17.5703125" bestFit="1" customWidth="1"/>
    <col min="3" max="10" width="16.28515625" bestFit="1" customWidth="1"/>
    <col min="11" max="32" width="17.5703125" bestFit="1" customWidth="1"/>
    <col min="33" max="33" width="35.85546875" customWidth="1"/>
  </cols>
  <sheetData>
    <row r="1" spans="1:33" ht="15.75" thickBot="1" x14ac:dyDescent="0.3"/>
    <row r="2" spans="1:33" ht="15" customHeight="1" x14ac:dyDescent="0.25">
      <c r="A2" s="51" t="s">
        <v>375</v>
      </c>
      <c r="B2" s="1">
        <v>44896</v>
      </c>
      <c r="C2" s="1">
        <v>44897</v>
      </c>
      <c r="D2" s="1">
        <v>44898</v>
      </c>
      <c r="E2" s="1">
        <v>44899</v>
      </c>
      <c r="F2" s="1">
        <v>44900</v>
      </c>
      <c r="G2" s="1">
        <v>44901</v>
      </c>
      <c r="H2" s="1">
        <v>44902</v>
      </c>
      <c r="I2" s="1">
        <v>44903</v>
      </c>
      <c r="J2" s="1">
        <v>44904</v>
      </c>
      <c r="K2" s="1">
        <v>44905</v>
      </c>
      <c r="L2" s="1">
        <v>44906</v>
      </c>
      <c r="M2" s="1">
        <v>44907</v>
      </c>
      <c r="N2" s="1">
        <v>44908</v>
      </c>
      <c r="O2" s="1">
        <v>44909</v>
      </c>
      <c r="P2" s="1">
        <v>44910</v>
      </c>
      <c r="Q2" s="1">
        <v>44911</v>
      </c>
      <c r="R2" s="1">
        <v>44912</v>
      </c>
      <c r="S2" s="1">
        <v>44913</v>
      </c>
      <c r="T2" s="1">
        <v>44914</v>
      </c>
      <c r="U2" s="1">
        <v>44915</v>
      </c>
      <c r="V2" s="1">
        <v>44916</v>
      </c>
      <c r="W2" s="1">
        <v>44917</v>
      </c>
      <c r="X2" s="1">
        <v>44918</v>
      </c>
      <c r="Y2" s="1">
        <v>44919</v>
      </c>
      <c r="Z2" s="1">
        <v>44920</v>
      </c>
      <c r="AA2" s="1">
        <v>44921</v>
      </c>
      <c r="AB2" s="1">
        <v>44922</v>
      </c>
      <c r="AC2" s="1">
        <v>44923</v>
      </c>
      <c r="AD2" s="1">
        <v>44924</v>
      </c>
      <c r="AE2" s="1">
        <v>44925</v>
      </c>
      <c r="AF2" s="1">
        <v>44926</v>
      </c>
      <c r="AG2" s="53" t="s">
        <v>374</v>
      </c>
    </row>
    <row r="3" spans="1:33" ht="15.75" thickBot="1" x14ac:dyDescent="0.3">
      <c r="A3" s="52"/>
      <c r="B3" s="4" t="s">
        <v>343</v>
      </c>
      <c r="C3" s="4" t="s">
        <v>344</v>
      </c>
      <c r="D3" s="4" t="s">
        <v>345</v>
      </c>
      <c r="E3" s="4" t="s">
        <v>346</v>
      </c>
      <c r="F3" s="4" t="s">
        <v>347</v>
      </c>
      <c r="G3" s="4" t="s">
        <v>348</v>
      </c>
      <c r="H3" s="4" t="s">
        <v>349</v>
      </c>
      <c r="I3" s="4" t="s">
        <v>350</v>
      </c>
      <c r="J3" s="4" t="s">
        <v>351</v>
      </c>
      <c r="K3" s="4" t="s">
        <v>352</v>
      </c>
      <c r="L3" s="4" t="s">
        <v>353</v>
      </c>
      <c r="M3" s="4" t="s">
        <v>354</v>
      </c>
      <c r="N3" s="4" t="s">
        <v>355</v>
      </c>
      <c r="O3" s="4" t="s">
        <v>356</v>
      </c>
      <c r="P3" s="4" t="s">
        <v>357</v>
      </c>
      <c r="Q3" s="4" t="s">
        <v>358</v>
      </c>
      <c r="R3" s="4" t="s">
        <v>359</v>
      </c>
      <c r="S3" s="4" t="s">
        <v>360</v>
      </c>
      <c r="T3" s="4" t="s">
        <v>361</v>
      </c>
      <c r="U3" s="4" t="s">
        <v>362</v>
      </c>
      <c r="V3" s="4" t="s">
        <v>363</v>
      </c>
      <c r="W3" s="4" t="s">
        <v>364</v>
      </c>
      <c r="X3" s="4" t="s">
        <v>365</v>
      </c>
      <c r="Y3" s="4" t="s">
        <v>366</v>
      </c>
      <c r="Z3" s="4" t="s">
        <v>367</v>
      </c>
      <c r="AA3" s="4" t="s">
        <v>368</v>
      </c>
      <c r="AB3" s="4" t="s">
        <v>369</v>
      </c>
      <c r="AC3" s="4" t="s">
        <v>370</v>
      </c>
      <c r="AD3" s="4" t="s">
        <v>371</v>
      </c>
      <c r="AE3" s="4" t="s">
        <v>372</v>
      </c>
      <c r="AF3" s="4" t="s">
        <v>373</v>
      </c>
      <c r="AG3" s="54"/>
    </row>
    <row r="4" spans="1:33" ht="40.5" customHeight="1" thickTop="1" x14ac:dyDescent="0.35">
      <c r="A4" s="7" t="s">
        <v>31</v>
      </c>
      <c r="B4" s="8">
        <v>260.49</v>
      </c>
      <c r="C4" s="8">
        <v>260.49</v>
      </c>
      <c r="D4" s="8">
        <v>260.49</v>
      </c>
      <c r="E4" s="8">
        <v>260.49</v>
      </c>
      <c r="F4" s="8">
        <v>260.49</v>
      </c>
      <c r="G4" s="8">
        <v>260.49</v>
      </c>
      <c r="H4" s="8">
        <v>260.49</v>
      </c>
      <c r="I4" s="9">
        <v>258.01</v>
      </c>
      <c r="J4" s="9">
        <v>258.01</v>
      </c>
      <c r="K4" s="9">
        <v>258.01</v>
      </c>
      <c r="L4" s="9">
        <v>258.01</v>
      </c>
      <c r="M4" s="9">
        <v>258.01</v>
      </c>
      <c r="N4" s="9">
        <v>258.01</v>
      </c>
      <c r="O4" s="9">
        <v>265.58</v>
      </c>
      <c r="P4" s="9">
        <v>238.61</v>
      </c>
      <c r="Q4" s="9">
        <v>246.49</v>
      </c>
      <c r="R4" s="9">
        <v>246.49</v>
      </c>
      <c r="S4" s="9">
        <v>246.49</v>
      </c>
      <c r="T4" s="9">
        <v>246.49</v>
      </c>
      <c r="U4" s="9">
        <v>246.49</v>
      </c>
      <c r="V4" s="9">
        <v>246.49</v>
      </c>
      <c r="W4" s="9">
        <v>246.49</v>
      </c>
      <c r="X4" s="9">
        <v>218.69</v>
      </c>
      <c r="Y4" s="9">
        <v>204.98</v>
      </c>
      <c r="Z4" s="9">
        <v>204.98</v>
      </c>
      <c r="AA4" s="9">
        <v>204.98</v>
      </c>
      <c r="AB4" s="9">
        <v>204.98</v>
      </c>
      <c r="AC4" s="9">
        <v>204.98</v>
      </c>
      <c r="AD4" s="9">
        <v>204.98</v>
      </c>
      <c r="AE4" s="10">
        <v>210.15</v>
      </c>
      <c r="AF4" s="10">
        <v>202.26</v>
      </c>
      <c r="AG4" s="15">
        <f>AVERAGE(B4:AF4)</f>
        <v>240.71258064516118</v>
      </c>
    </row>
    <row r="5" spans="1:33" ht="35.25" customHeight="1" thickBot="1" x14ac:dyDescent="0.4">
      <c r="A5" s="11" t="s">
        <v>32</v>
      </c>
      <c r="B5" s="12">
        <v>156.75</v>
      </c>
      <c r="C5" s="12">
        <v>156.75</v>
      </c>
      <c r="D5" s="12">
        <v>156.75</v>
      </c>
      <c r="E5" s="12">
        <v>156.75</v>
      </c>
      <c r="F5" s="12">
        <v>156.75</v>
      </c>
      <c r="G5" s="12">
        <v>156.75</v>
      </c>
      <c r="H5" s="12">
        <v>156.75</v>
      </c>
      <c r="I5" s="13">
        <v>150.31</v>
      </c>
      <c r="J5" s="13">
        <v>150.31</v>
      </c>
      <c r="K5" s="13">
        <v>150.31</v>
      </c>
      <c r="L5" s="13">
        <v>150.31</v>
      </c>
      <c r="M5" s="13">
        <v>150.31</v>
      </c>
      <c r="N5" s="13">
        <v>150.31</v>
      </c>
      <c r="O5" s="13">
        <v>150.31</v>
      </c>
      <c r="P5" s="13">
        <v>141.97999999999999</v>
      </c>
      <c r="Q5" s="13">
        <v>141.97999999999999</v>
      </c>
      <c r="R5" s="13">
        <v>141.97999999999999</v>
      </c>
      <c r="S5" s="13">
        <v>141.97999999999999</v>
      </c>
      <c r="T5" s="13">
        <v>141.97999999999999</v>
      </c>
      <c r="U5" s="13">
        <v>141.97999999999999</v>
      </c>
      <c r="V5" s="13">
        <v>141.97999999999999</v>
      </c>
      <c r="W5" s="13">
        <v>141.97999999999999</v>
      </c>
      <c r="X5" s="13">
        <v>147.63999999999999</v>
      </c>
      <c r="Y5" s="13">
        <v>147.63999999999999</v>
      </c>
      <c r="Z5" s="13">
        <v>147.63999999999999</v>
      </c>
      <c r="AA5" s="13">
        <v>147.63999999999999</v>
      </c>
      <c r="AB5" s="13">
        <v>147.63999999999999</v>
      </c>
      <c r="AC5" s="13">
        <v>147.63999999999999</v>
      </c>
      <c r="AD5" s="13">
        <v>147.63999999999999</v>
      </c>
      <c r="AE5" s="14">
        <v>154.04</v>
      </c>
      <c r="AF5" s="14">
        <v>154.04</v>
      </c>
      <c r="AG5" s="16">
        <f>AVERAGE(B5:AF5)</f>
        <v>149.25225806451613</v>
      </c>
    </row>
  </sheetData>
  <mergeCells count="2">
    <mergeCell ref="A2:A3"/>
    <mergeCell ref="AG2:AG3"/>
  </mergeCells>
  <phoneticPr fontId="2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AB61-39B6-4851-BF00-EE3DA52E59D8}">
  <dimension ref="A1:AG5"/>
  <sheetViews>
    <sheetView workbookViewId="0">
      <selection activeCell="A4" sqref="A4"/>
    </sheetView>
  </sheetViews>
  <sheetFormatPr defaultRowHeight="15" x14ac:dyDescent="0.25"/>
  <cols>
    <col min="1" max="1" width="59.7109375" bestFit="1" customWidth="1"/>
    <col min="2" max="32" width="20.7109375" customWidth="1"/>
    <col min="33" max="33" width="30.5703125" customWidth="1"/>
  </cols>
  <sheetData>
    <row r="1" spans="1:33" ht="15.75" thickBot="1" x14ac:dyDescent="0.3"/>
    <row r="2" spans="1:33" x14ac:dyDescent="0.25">
      <c r="A2" s="51" t="s">
        <v>390</v>
      </c>
      <c r="B2" s="1">
        <v>44927</v>
      </c>
      <c r="C2" s="1">
        <v>44928</v>
      </c>
      <c r="D2" s="1">
        <v>44929</v>
      </c>
      <c r="E2" s="1">
        <v>44930</v>
      </c>
      <c r="F2" s="1">
        <v>44931</v>
      </c>
      <c r="G2" s="1">
        <v>44932</v>
      </c>
      <c r="H2" s="1">
        <v>44933</v>
      </c>
      <c r="I2" s="1">
        <v>44934</v>
      </c>
      <c r="J2" s="1">
        <v>44935</v>
      </c>
      <c r="K2" s="1">
        <v>44936</v>
      </c>
      <c r="L2" s="1">
        <v>44937</v>
      </c>
      <c r="M2" s="1">
        <v>44938</v>
      </c>
      <c r="N2" s="1">
        <v>44939</v>
      </c>
      <c r="O2" s="1">
        <v>44940</v>
      </c>
      <c r="P2" s="1">
        <v>44941</v>
      </c>
      <c r="Q2" s="1">
        <v>44942</v>
      </c>
      <c r="R2" s="1">
        <v>44943</v>
      </c>
      <c r="S2" s="1">
        <v>44944</v>
      </c>
      <c r="T2" s="1">
        <v>44945</v>
      </c>
      <c r="U2" s="1">
        <v>44946</v>
      </c>
      <c r="V2" s="1">
        <v>44947</v>
      </c>
      <c r="W2" s="1">
        <v>44948</v>
      </c>
      <c r="X2" s="1">
        <v>44949</v>
      </c>
      <c r="Y2" s="1">
        <v>44950</v>
      </c>
      <c r="Z2" s="1">
        <v>44951</v>
      </c>
      <c r="AA2" s="1">
        <v>44952</v>
      </c>
      <c r="AB2" s="1">
        <v>44953</v>
      </c>
      <c r="AC2" s="1">
        <v>44954</v>
      </c>
      <c r="AD2" s="1">
        <v>44955</v>
      </c>
      <c r="AE2" s="1">
        <v>44956</v>
      </c>
      <c r="AF2" s="1">
        <v>44957</v>
      </c>
      <c r="AG2" s="53" t="s">
        <v>392</v>
      </c>
    </row>
    <row r="3" spans="1:33" ht="15.75" thickBot="1" x14ac:dyDescent="0.3">
      <c r="A3" s="52"/>
      <c r="B3" s="4" t="s">
        <v>391</v>
      </c>
      <c r="C3" s="4" t="s">
        <v>393</v>
      </c>
      <c r="D3" s="4" t="s">
        <v>394</v>
      </c>
      <c r="E3" s="4" t="s">
        <v>395</v>
      </c>
      <c r="F3" s="4" t="s">
        <v>396</v>
      </c>
      <c r="G3" s="4" t="s">
        <v>397</v>
      </c>
      <c r="H3" s="4" t="s">
        <v>398</v>
      </c>
      <c r="I3" s="4" t="s">
        <v>399</v>
      </c>
      <c r="J3" s="4" t="s">
        <v>400</v>
      </c>
      <c r="K3" s="4" t="s">
        <v>401</v>
      </c>
      <c r="L3" s="4" t="s">
        <v>402</v>
      </c>
      <c r="M3" s="4" t="s">
        <v>403</v>
      </c>
      <c r="N3" s="4" t="s">
        <v>404</v>
      </c>
      <c r="O3" s="4" t="s">
        <v>405</v>
      </c>
      <c r="P3" s="4" t="s">
        <v>406</v>
      </c>
      <c r="Q3" s="4" t="s">
        <v>407</v>
      </c>
      <c r="R3" s="4" t="s">
        <v>408</v>
      </c>
      <c r="S3" s="4" t="s">
        <v>409</v>
      </c>
      <c r="T3" s="4" t="s">
        <v>410</v>
      </c>
      <c r="U3" s="4" t="s">
        <v>411</v>
      </c>
      <c r="V3" s="4" t="s">
        <v>412</v>
      </c>
      <c r="W3" s="4" t="s">
        <v>413</v>
      </c>
      <c r="X3" s="4" t="s">
        <v>414</v>
      </c>
      <c r="Y3" s="4" t="s">
        <v>415</v>
      </c>
      <c r="Z3" s="4" t="s">
        <v>416</v>
      </c>
      <c r="AA3" s="4" t="s">
        <v>417</v>
      </c>
      <c r="AB3" s="4" t="s">
        <v>418</v>
      </c>
      <c r="AC3" s="4" t="s">
        <v>419</v>
      </c>
      <c r="AD3" s="4" t="s">
        <v>420</v>
      </c>
      <c r="AE3" s="4" t="s">
        <v>421</v>
      </c>
      <c r="AF3" s="4" t="s">
        <v>422</v>
      </c>
      <c r="AG3" s="54"/>
    </row>
    <row r="4" spans="1:33" ht="38.25" customHeight="1" thickTop="1" x14ac:dyDescent="0.35">
      <c r="A4" s="7" t="s">
        <v>31</v>
      </c>
      <c r="B4" s="8">
        <v>202.26</v>
      </c>
      <c r="C4" s="8">
        <v>202.26</v>
      </c>
      <c r="D4" s="8">
        <v>202.26</v>
      </c>
      <c r="E4" s="8">
        <v>202.26</v>
      </c>
      <c r="F4" s="8">
        <v>202.26</v>
      </c>
      <c r="G4" s="9">
        <v>201.64</v>
      </c>
      <c r="H4" s="9">
        <v>201.64</v>
      </c>
      <c r="I4" s="9">
        <v>210.67</v>
      </c>
      <c r="J4" s="9">
        <v>210.67</v>
      </c>
      <c r="K4" s="9">
        <v>210.67</v>
      </c>
      <c r="L4" s="9">
        <v>210.67</v>
      </c>
      <c r="M4" s="9">
        <v>210.67</v>
      </c>
      <c r="N4" s="9">
        <v>204.91</v>
      </c>
      <c r="O4" s="9">
        <v>204.91</v>
      </c>
      <c r="P4" s="9">
        <v>204.91</v>
      </c>
      <c r="Q4" s="9">
        <v>204.91</v>
      </c>
      <c r="R4" s="9">
        <v>204.91</v>
      </c>
      <c r="S4" s="9">
        <v>204.91</v>
      </c>
      <c r="T4" s="9">
        <v>204.91</v>
      </c>
      <c r="U4" s="9">
        <v>204.15</v>
      </c>
      <c r="V4" s="9">
        <v>211.62</v>
      </c>
      <c r="W4" s="9">
        <v>211.62</v>
      </c>
      <c r="X4" s="9">
        <v>211.62</v>
      </c>
      <c r="Y4" s="9">
        <v>211.62</v>
      </c>
      <c r="Z4" s="9">
        <v>211.62</v>
      </c>
      <c r="AA4" s="9">
        <v>211.62</v>
      </c>
      <c r="AB4" s="10">
        <v>227.16</v>
      </c>
      <c r="AC4" s="10">
        <v>227.16</v>
      </c>
      <c r="AD4" s="10">
        <v>238.38</v>
      </c>
      <c r="AE4" s="10">
        <v>238.38</v>
      </c>
      <c r="AF4" s="10">
        <v>238.38</v>
      </c>
      <c r="AG4" s="15">
        <f>AVERAGE(B4:AF4)</f>
        <v>211.14935483870963</v>
      </c>
    </row>
    <row r="5" spans="1:33" ht="33.75" customHeight="1" thickBot="1" x14ac:dyDescent="0.4">
      <c r="A5" s="11" t="s">
        <v>32</v>
      </c>
      <c r="B5" s="12">
        <v>154.04</v>
      </c>
      <c r="C5" s="12">
        <v>154.04</v>
      </c>
      <c r="D5" s="12">
        <v>154.04</v>
      </c>
      <c r="E5" s="12">
        <v>154.04</v>
      </c>
      <c r="F5" s="12">
        <v>154.04</v>
      </c>
      <c r="G5" s="13">
        <v>156.07</v>
      </c>
      <c r="H5" s="13">
        <v>156.07</v>
      </c>
      <c r="I5" s="13">
        <v>156.07</v>
      </c>
      <c r="J5" s="13">
        <v>156.07</v>
      </c>
      <c r="K5" s="13">
        <v>156.07</v>
      </c>
      <c r="L5" s="13">
        <v>156.07</v>
      </c>
      <c r="M5" s="13">
        <v>156.07</v>
      </c>
      <c r="N5" s="13">
        <v>152.28</v>
      </c>
      <c r="O5" s="13">
        <v>152.28</v>
      </c>
      <c r="P5" s="13">
        <v>152.28</v>
      </c>
      <c r="Q5" s="13">
        <v>152.28</v>
      </c>
      <c r="R5" s="13">
        <v>152.28</v>
      </c>
      <c r="S5" s="13">
        <v>152.28</v>
      </c>
      <c r="T5" s="13">
        <v>152.28</v>
      </c>
      <c r="U5" s="13">
        <v>159.86000000000001</v>
      </c>
      <c r="V5" s="13">
        <v>159.86000000000001</v>
      </c>
      <c r="W5" s="13">
        <v>159.86000000000001</v>
      </c>
      <c r="X5" s="13">
        <v>159.86000000000001</v>
      </c>
      <c r="Y5" s="13">
        <v>159.86000000000001</v>
      </c>
      <c r="Z5" s="13">
        <v>159.86000000000001</v>
      </c>
      <c r="AA5" s="13">
        <v>159.86000000000001</v>
      </c>
      <c r="AB5" s="14">
        <v>164.77</v>
      </c>
      <c r="AC5" s="14">
        <v>164.77</v>
      </c>
      <c r="AD5" s="14">
        <v>164.77</v>
      </c>
      <c r="AE5" s="14">
        <v>164.77</v>
      </c>
      <c r="AF5" s="14">
        <v>164.77</v>
      </c>
      <c r="AG5" s="16">
        <f>AVERAGE(B5:AF5)</f>
        <v>157.145806451613</v>
      </c>
    </row>
  </sheetData>
  <mergeCells count="2">
    <mergeCell ref="A2:A3"/>
    <mergeCell ref="AG2:AG3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D8F38-9765-4515-94D7-D3F26F682701}">
  <dimension ref="A1:AD5"/>
  <sheetViews>
    <sheetView workbookViewId="0">
      <selection activeCell="A4" sqref="A4"/>
    </sheetView>
  </sheetViews>
  <sheetFormatPr defaultRowHeight="15" x14ac:dyDescent="0.25"/>
  <cols>
    <col min="1" max="1" width="60.7109375" bestFit="1" customWidth="1"/>
    <col min="2" max="2" width="14.28515625" bestFit="1" customWidth="1"/>
    <col min="3" max="10" width="13.140625" bestFit="1" customWidth="1"/>
    <col min="11" max="29" width="14.28515625" bestFit="1" customWidth="1"/>
    <col min="30" max="30" width="30.7109375" customWidth="1"/>
  </cols>
  <sheetData>
    <row r="1" spans="1:30" ht="15.75" thickBot="1" x14ac:dyDescent="0.3"/>
    <row r="2" spans="1:30" x14ac:dyDescent="0.25">
      <c r="A2" s="51" t="s">
        <v>425</v>
      </c>
      <c r="B2" s="1">
        <v>44958</v>
      </c>
      <c r="C2" s="1">
        <v>44959</v>
      </c>
      <c r="D2" s="1">
        <v>44960</v>
      </c>
      <c r="E2" s="1">
        <v>44961</v>
      </c>
      <c r="F2" s="1">
        <v>44962</v>
      </c>
      <c r="G2" s="1">
        <v>44963</v>
      </c>
      <c r="H2" s="1">
        <v>44964</v>
      </c>
      <c r="I2" s="1">
        <v>44965</v>
      </c>
      <c r="J2" s="1">
        <v>44966</v>
      </c>
      <c r="K2" s="1">
        <v>44967</v>
      </c>
      <c r="L2" s="1">
        <v>44968</v>
      </c>
      <c r="M2" s="1">
        <v>44969</v>
      </c>
      <c r="N2" s="1">
        <v>44970</v>
      </c>
      <c r="O2" s="1">
        <v>44971</v>
      </c>
      <c r="P2" s="1">
        <v>44972</v>
      </c>
      <c r="Q2" s="1">
        <v>44973</v>
      </c>
      <c r="R2" s="1">
        <v>44974</v>
      </c>
      <c r="S2" s="1">
        <v>44975</v>
      </c>
      <c r="T2" s="1">
        <v>44976</v>
      </c>
      <c r="U2" s="1">
        <v>44977</v>
      </c>
      <c r="V2" s="1">
        <v>44978</v>
      </c>
      <c r="W2" s="1">
        <v>44979</v>
      </c>
      <c r="X2" s="1">
        <v>44980</v>
      </c>
      <c r="Y2" s="1">
        <v>44981</v>
      </c>
      <c r="Z2" s="1">
        <v>44982</v>
      </c>
      <c r="AA2" s="1">
        <v>44983</v>
      </c>
      <c r="AB2" s="1">
        <v>44984</v>
      </c>
      <c r="AC2" s="1">
        <v>44985</v>
      </c>
      <c r="AD2" s="53" t="s">
        <v>453</v>
      </c>
    </row>
    <row r="3" spans="1:30" ht="15.75" thickBot="1" x14ac:dyDescent="0.3">
      <c r="A3" s="52"/>
      <c r="B3" s="4" t="s">
        <v>424</v>
      </c>
      <c r="C3" s="4" t="s">
        <v>426</v>
      </c>
      <c r="D3" s="4" t="s">
        <v>427</v>
      </c>
      <c r="E3" s="4" t="s">
        <v>428</v>
      </c>
      <c r="F3" s="4" t="s">
        <v>429</v>
      </c>
      <c r="G3" s="4" t="s">
        <v>430</v>
      </c>
      <c r="H3" s="4" t="s">
        <v>431</v>
      </c>
      <c r="I3" s="4" t="s">
        <v>432</v>
      </c>
      <c r="J3" s="4" t="s">
        <v>433</v>
      </c>
      <c r="K3" s="4" t="s">
        <v>434</v>
      </c>
      <c r="L3" s="4" t="s">
        <v>435</v>
      </c>
      <c r="M3" s="4" t="s">
        <v>436</v>
      </c>
      <c r="N3" s="4" t="s">
        <v>437</v>
      </c>
      <c r="O3" s="4" t="s">
        <v>438</v>
      </c>
      <c r="P3" s="4" t="s">
        <v>439</v>
      </c>
      <c r="Q3" s="4" t="s">
        <v>440</v>
      </c>
      <c r="R3" s="4" t="s">
        <v>441</v>
      </c>
      <c r="S3" s="4" t="s">
        <v>442</v>
      </c>
      <c r="T3" s="4" t="s">
        <v>443</v>
      </c>
      <c r="U3" s="4" t="s">
        <v>444</v>
      </c>
      <c r="V3" s="4" t="s">
        <v>445</v>
      </c>
      <c r="W3" s="4" t="s">
        <v>446</v>
      </c>
      <c r="X3" s="4" t="s">
        <v>447</v>
      </c>
      <c r="Y3" s="4" t="s">
        <v>448</v>
      </c>
      <c r="Z3" s="4" t="s">
        <v>449</v>
      </c>
      <c r="AA3" s="4" t="s">
        <v>450</v>
      </c>
      <c r="AB3" s="4" t="s">
        <v>451</v>
      </c>
      <c r="AC3" s="4" t="s">
        <v>452</v>
      </c>
      <c r="AD3" s="54"/>
    </row>
    <row r="4" spans="1:30" ht="38.25" customHeight="1" thickTop="1" x14ac:dyDescent="0.35">
      <c r="A4" s="7" t="s">
        <v>31</v>
      </c>
      <c r="B4" s="8">
        <v>238.38</v>
      </c>
      <c r="C4" s="8">
        <v>238.38</v>
      </c>
      <c r="D4" s="8">
        <v>236.11</v>
      </c>
      <c r="E4" s="8">
        <v>236.11</v>
      </c>
      <c r="F4" s="8">
        <v>236.11</v>
      </c>
      <c r="G4" s="8">
        <v>236.11</v>
      </c>
      <c r="H4" s="8">
        <v>236.11</v>
      </c>
      <c r="I4" s="8">
        <v>236.11</v>
      </c>
      <c r="J4" s="8">
        <v>236.11</v>
      </c>
      <c r="K4" s="9">
        <v>218.39</v>
      </c>
      <c r="L4" s="9">
        <v>198.78</v>
      </c>
      <c r="M4" s="9">
        <v>198.78</v>
      </c>
      <c r="N4" s="9">
        <v>198.78</v>
      </c>
      <c r="O4" s="9">
        <v>198.78</v>
      </c>
      <c r="P4" s="9">
        <v>198.78</v>
      </c>
      <c r="Q4" s="9">
        <v>198.78</v>
      </c>
      <c r="R4" s="9">
        <v>190.77</v>
      </c>
      <c r="S4" s="9">
        <v>190.77</v>
      </c>
      <c r="T4" s="9">
        <v>190.77</v>
      </c>
      <c r="U4" s="9">
        <v>190.77</v>
      </c>
      <c r="V4" s="9">
        <v>190.77</v>
      </c>
      <c r="W4" s="9">
        <v>190.77</v>
      </c>
      <c r="X4" s="9">
        <v>190.77</v>
      </c>
      <c r="Y4" s="9">
        <v>186.01</v>
      </c>
      <c r="Z4" s="9">
        <v>186.01</v>
      </c>
      <c r="AA4" s="9">
        <v>186.01</v>
      </c>
      <c r="AB4" s="9">
        <v>186.01</v>
      </c>
      <c r="AC4" s="9">
        <v>186.01</v>
      </c>
      <c r="AD4" s="15">
        <f>AVERAGE(B4:AC4)</f>
        <v>207.35857142857159</v>
      </c>
    </row>
    <row r="5" spans="1:30" ht="32.25" customHeight="1" thickBot="1" x14ac:dyDescent="0.4">
      <c r="A5" s="11" t="s">
        <v>32</v>
      </c>
      <c r="B5" s="12">
        <v>164.77</v>
      </c>
      <c r="C5" s="12">
        <v>164.77</v>
      </c>
      <c r="D5" s="12">
        <v>160.18</v>
      </c>
      <c r="E5" s="12">
        <v>160.18</v>
      </c>
      <c r="F5" s="12">
        <v>160.18</v>
      </c>
      <c r="G5" s="12">
        <v>160.18</v>
      </c>
      <c r="H5" s="12">
        <v>160.18</v>
      </c>
      <c r="I5" s="12">
        <v>160.18</v>
      </c>
      <c r="J5" s="12">
        <v>160.18</v>
      </c>
      <c r="K5" s="13">
        <v>155.21</v>
      </c>
      <c r="L5" s="13">
        <v>155.21</v>
      </c>
      <c r="M5" s="13">
        <v>155.21</v>
      </c>
      <c r="N5" s="13">
        <v>155.21</v>
      </c>
      <c r="O5" s="13">
        <v>155.21</v>
      </c>
      <c r="P5" s="13">
        <v>155.21</v>
      </c>
      <c r="Q5" s="13">
        <v>155.21</v>
      </c>
      <c r="R5" s="13">
        <v>158.79</v>
      </c>
      <c r="S5" s="13">
        <v>158.79</v>
      </c>
      <c r="T5" s="13">
        <v>158.79</v>
      </c>
      <c r="U5" s="13">
        <v>158.79</v>
      </c>
      <c r="V5" s="13">
        <v>158.79</v>
      </c>
      <c r="W5" s="13">
        <v>158.79</v>
      </c>
      <c r="X5" s="13">
        <v>158.79</v>
      </c>
      <c r="Y5" s="13">
        <v>154.61000000000001</v>
      </c>
      <c r="Z5" s="13">
        <v>154.61000000000001</v>
      </c>
      <c r="AA5" s="13">
        <v>154.61000000000001</v>
      </c>
      <c r="AB5" s="13">
        <v>154.61000000000001</v>
      </c>
      <c r="AC5" s="13">
        <v>154.61000000000001</v>
      </c>
      <c r="AD5" s="16">
        <f>AVERAGE(B5:AC5)</f>
        <v>157.92321428571427</v>
      </c>
    </row>
  </sheetData>
  <mergeCells count="2">
    <mergeCell ref="A2:A3"/>
    <mergeCell ref="AD2:AD3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EB91-EA0A-48E3-B031-6DC008DBA6F8}">
  <dimension ref="A1:AG5"/>
  <sheetViews>
    <sheetView workbookViewId="0">
      <selection activeCell="A4" sqref="A4"/>
    </sheetView>
  </sheetViews>
  <sheetFormatPr defaultRowHeight="15" x14ac:dyDescent="0.25"/>
  <cols>
    <col min="1" max="1" width="57.7109375" customWidth="1"/>
    <col min="2" max="32" width="20.7109375" customWidth="1"/>
    <col min="33" max="33" width="29.7109375" customWidth="1"/>
  </cols>
  <sheetData>
    <row r="1" spans="1:33" ht="15.75" thickBot="1" x14ac:dyDescent="0.3"/>
    <row r="2" spans="1:33" x14ac:dyDescent="0.25">
      <c r="A2" s="51" t="s">
        <v>455</v>
      </c>
      <c r="B2" s="1">
        <v>44986</v>
      </c>
      <c r="C2" s="1">
        <v>44987</v>
      </c>
      <c r="D2" s="1">
        <v>44988</v>
      </c>
      <c r="E2" s="1">
        <v>44989</v>
      </c>
      <c r="F2" s="1">
        <v>44990</v>
      </c>
      <c r="G2" s="1">
        <v>44991</v>
      </c>
      <c r="H2" s="1">
        <v>44992</v>
      </c>
      <c r="I2" s="1">
        <v>44993</v>
      </c>
      <c r="J2" s="1">
        <v>44994</v>
      </c>
      <c r="K2" s="1">
        <v>44995</v>
      </c>
      <c r="L2" s="1">
        <v>44996</v>
      </c>
      <c r="M2" s="1">
        <v>44997</v>
      </c>
      <c r="N2" s="1">
        <v>44998</v>
      </c>
      <c r="O2" s="1">
        <v>44999</v>
      </c>
      <c r="P2" s="1">
        <v>45000</v>
      </c>
      <c r="Q2" s="1">
        <v>45001</v>
      </c>
      <c r="R2" s="1">
        <v>45002</v>
      </c>
      <c r="S2" s="1">
        <v>45003</v>
      </c>
      <c r="T2" s="1">
        <v>45004</v>
      </c>
      <c r="U2" s="1">
        <v>45005</v>
      </c>
      <c r="V2" s="1">
        <v>45006</v>
      </c>
      <c r="W2" s="1">
        <v>45007</v>
      </c>
      <c r="X2" s="1">
        <v>45008</v>
      </c>
      <c r="Y2" s="1">
        <v>45009</v>
      </c>
      <c r="Z2" s="1">
        <v>45010</v>
      </c>
      <c r="AA2" s="1">
        <v>45011</v>
      </c>
      <c r="AB2" s="1">
        <v>45012</v>
      </c>
      <c r="AC2" s="1">
        <v>45013</v>
      </c>
      <c r="AD2" s="1">
        <v>45014</v>
      </c>
      <c r="AE2" s="1">
        <v>45015</v>
      </c>
      <c r="AF2" s="1">
        <v>45016</v>
      </c>
      <c r="AG2" s="53" t="s">
        <v>487</v>
      </c>
    </row>
    <row r="3" spans="1:33" ht="15.75" thickBot="1" x14ac:dyDescent="0.3">
      <c r="A3" s="52"/>
      <c r="B3" s="4" t="s">
        <v>456</v>
      </c>
      <c r="C3" s="4" t="s">
        <v>457</v>
      </c>
      <c r="D3" s="4" t="s">
        <v>458</v>
      </c>
      <c r="E3" s="4" t="s">
        <v>459</v>
      </c>
      <c r="F3" s="4" t="s">
        <v>460</v>
      </c>
      <c r="G3" s="4" t="s">
        <v>461</v>
      </c>
      <c r="H3" s="4" t="s">
        <v>462</v>
      </c>
      <c r="I3" s="4" t="s">
        <v>463</v>
      </c>
      <c r="J3" s="4" t="s">
        <v>464</v>
      </c>
      <c r="K3" s="4" t="s">
        <v>465</v>
      </c>
      <c r="L3" s="4" t="s">
        <v>466</v>
      </c>
      <c r="M3" s="4" t="s">
        <v>467</v>
      </c>
      <c r="N3" s="4" t="s">
        <v>468</v>
      </c>
      <c r="O3" s="4" t="s">
        <v>469</v>
      </c>
      <c r="P3" s="4" t="s">
        <v>470</v>
      </c>
      <c r="Q3" s="4" t="s">
        <v>471</v>
      </c>
      <c r="R3" s="4" t="s">
        <v>472</v>
      </c>
      <c r="S3" s="4" t="s">
        <v>473</v>
      </c>
      <c r="T3" s="4" t="s">
        <v>474</v>
      </c>
      <c r="U3" s="4" t="s">
        <v>475</v>
      </c>
      <c r="V3" s="4" t="s">
        <v>476</v>
      </c>
      <c r="W3" s="4" t="s">
        <v>477</v>
      </c>
      <c r="X3" s="4" t="s">
        <v>478</v>
      </c>
      <c r="Y3" s="4" t="s">
        <v>479</v>
      </c>
      <c r="Z3" s="4" t="s">
        <v>480</v>
      </c>
      <c r="AA3" s="4" t="s">
        <v>481</v>
      </c>
      <c r="AB3" s="4" t="s">
        <v>482</v>
      </c>
      <c r="AC3" s="4" t="s">
        <v>483</v>
      </c>
      <c r="AD3" s="4" t="s">
        <v>484</v>
      </c>
      <c r="AE3" s="4" t="s">
        <v>485</v>
      </c>
      <c r="AF3" s="4" t="s">
        <v>486</v>
      </c>
      <c r="AG3" s="54"/>
    </row>
    <row r="4" spans="1:33" ht="34.5" customHeight="1" thickTop="1" x14ac:dyDescent="0.35">
      <c r="A4" s="7" t="s">
        <v>31</v>
      </c>
      <c r="B4" s="8">
        <v>186.01</v>
      </c>
      <c r="C4" s="8">
        <v>186.01</v>
      </c>
      <c r="D4" s="8">
        <v>188.99</v>
      </c>
      <c r="E4" s="8">
        <v>188.99</v>
      </c>
      <c r="F4" s="8">
        <v>188.99</v>
      </c>
      <c r="G4" s="8">
        <v>188.99</v>
      </c>
      <c r="H4" s="8">
        <v>188.99</v>
      </c>
      <c r="I4" s="8">
        <v>188.99</v>
      </c>
      <c r="J4" s="8">
        <v>188.99</v>
      </c>
      <c r="K4" s="9">
        <v>189.26</v>
      </c>
      <c r="L4" s="9">
        <v>189.26</v>
      </c>
      <c r="M4" s="9">
        <v>189.26</v>
      </c>
      <c r="N4" s="9">
        <v>189.26</v>
      </c>
      <c r="O4" s="9">
        <v>189.26</v>
      </c>
      <c r="P4" s="9">
        <v>189.26</v>
      </c>
      <c r="Q4" s="9">
        <v>189.26</v>
      </c>
      <c r="R4" s="9">
        <v>184.75</v>
      </c>
      <c r="S4" s="9">
        <v>184.75</v>
      </c>
      <c r="T4" s="9">
        <v>184.75</v>
      </c>
      <c r="U4" s="9">
        <v>184.75</v>
      </c>
      <c r="V4" s="9">
        <v>184.75</v>
      </c>
      <c r="W4" s="9">
        <v>184.75</v>
      </c>
      <c r="X4" s="9">
        <v>184.75</v>
      </c>
      <c r="Y4" s="9">
        <v>183.22</v>
      </c>
      <c r="Z4" s="9">
        <v>183.22</v>
      </c>
      <c r="AA4" s="9">
        <v>183.22</v>
      </c>
      <c r="AB4" s="9">
        <v>183.22</v>
      </c>
      <c r="AC4" s="9">
        <v>183.22</v>
      </c>
      <c r="AD4" s="9">
        <v>183.22</v>
      </c>
      <c r="AE4" s="9">
        <v>183.22</v>
      </c>
      <c r="AF4" s="10">
        <v>183.58</v>
      </c>
      <c r="AG4" s="15">
        <f>AVERAGE(B4:AF4)</f>
        <v>186.42387096774203</v>
      </c>
    </row>
    <row r="5" spans="1:33" ht="33" customHeight="1" thickBot="1" x14ac:dyDescent="0.4">
      <c r="A5" s="11" t="s">
        <v>32</v>
      </c>
      <c r="B5" s="12">
        <v>154.61000000000001</v>
      </c>
      <c r="C5" s="12">
        <v>154.61000000000001</v>
      </c>
      <c r="D5" s="12">
        <v>155.41999999999999</v>
      </c>
      <c r="E5" s="12">
        <v>155.41999999999999</v>
      </c>
      <c r="F5" s="12">
        <v>155.41999999999999</v>
      </c>
      <c r="G5" s="12">
        <v>155.41999999999999</v>
      </c>
      <c r="H5" s="12">
        <v>155.41999999999999</v>
      </c>
      <c r="I5" s="12">
        <v>155.41999999999999</v>
      </c>
      <c r="J5" s="12">
        <v>155.41999999999999</v>
      </c>
      <c r="K5" s="13">
        <v>161.46</v>
      </c>
      <c r="L5" s="13">
        <v>161.46</v>
      </c>
      <c r="M5" s="13">
        <v>161.46</v>
      </c>
      <c r="N5" s="13">
        <v>161.46</v>
      </c>
      <c r="O5" s="13">
        <v>161.46</v>
      </c>
      <c r="P5" s="13">
        <v>161.46</v>
      </c>
      <c r="Q5" s="13">
        <v>161.46</v>
      </c>
      <c r="R5" s="13">
        <v>154.29</v>
      </c>
      <c r="S5" s="13">
        <v>154.29</v>
      </c>
      <c r="T5" s="13">
        <v>154.29</v>
      </c>
      <c r="U5" s="13">
        <v>154.29</v>
      </c>
      <c r="V5" s="13">
        <v>154.29</v>
      </c>
      <c r="W5" s="13">
        <v>154.29</v>
      </c>
      <c r="X5" s="13">
        <v>154.29</v>
      </c>
      <c r="Y5" s="13">
        <v>155.03</v>
      </c>
      <c r="Z5" s="13">
        <v>155.03</v>
      </c>
      <c r="AA5" s="13">
        <v>155.03</v>
      </c>
      <c r="AB5" s="13">
        <v>155.03</v>
      </c>
      <c r="AC5" s="13">
        <v>155.03</v>
      </c>
      <c r="AD5" s="13">
        <v>155.03</v>
      </c>
      <c r="AE5" s="13">
        <v>155.03</v>
      </c>
      <c r="AF5" s="14">
        <v>159.72</v>
      </c>
      <c r="AG5" s="16">
        <f>AVERAGE(B5:AF5)</f>
        <v>156.52709677419355</v>
      </c>
    </row>
  </sheetData>
  <mergeCells count="2">
    <mergeCell ref="A2:A3"/>
    <mergeCell ref="AG2:AG3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1ED4-AB84-4E58-93C1-0568091EEA41}">
  <dimension ref="A1:AF5"/>
  <sheetViews>
    <sheetView workbookViewId="0">
      <selection activeCell="A4" sqref="A4"/>
    </sheetView>
  </sheetViews>
  <sheetFormatPr defaultRowHeight="15" x14ac:dyDescent="0.25"/>
  <cols>
    <col min="1" max="1" width="55.7109375" customWidth="1"/>
    <col min="2" max="31" width="15.7109375" style="61" customWidth="1"/>
    <col min="32" max="32" width="31.5703125" customWidth="1"/>
  </cols>
  <sheetData>
    <row r="1" spans="1:32" ht="15.75" thickBot="1" x14ac:dyDescent="0.3"/>
    <row r="2" spans="1:32" x14ac:dyDescent="0.25">
      <c r="A2" s="51" t="s">
        <v>493</v>
      </c>
      <c r="B2" s="1">
        <v>45017</v>
      </c>
      <c r="C2" s="1">
        <v>45018</v>
      </c>
      <c r="D2" s="1">
        <v>45019</v>
      </c>
      <c r="E2" s="1">
        <v>45020</v>
      </c>
      <c r="F2" s="1">
        <v>45021</v>
      </c>
      <c r="G2" s="1">
        <v>45022</v>
      </c>
      <c r="H2" s="1">
        <v>45023</v>
      </c>
      <c r="I2" s="1">
        <v>45024</v>
      </c>
      <c r="J2" s="1">
        <v>45025</v>
      </c>
      <c r="K2" s="1">
        <v>45026</v>
      </c>
      <c r="L2" s="1">
        <v>45027</v>
      </c>
      <c r="M2" s="1">
        <v>45028</v>
      </c>
      <c r="N2" s="1">
        <v>45029</v>
      </c>
      <c r="O2" s="1">
        <v>45030</v>
      </c>
      <c r="P2" s="1">
        <v>45031</v>
      </c>
      <c r="Q2" s="1">
        <v>45032</v>
      </c>
      <c r="R2" s="1">
        <v>45033</v>
      </c>
      <c r="S2" s="1">
        <v>45034</v>
      </c>
      <c r="T2" s="1">
        <v>45035</v>
      </c>
      <c r="U2" s="1">
        <v>45036</v>
      </c>
      <c r="V2" s="1">
        <v>45037</v>
      </c>
      <c r="W2" s="1">
        <v>45038</v>
      </c>
      <c r="X2" s="1">
        <v>45039</v>
      </c>
      <c r="Y2" s="1">
        <v>45040</v>
      </c>
      <c r="Z2" s="1">
        <v>45041</v>
      </c>
      <c r="AA2" s="1">
        <v>45042</v>
      </c>
      <c r="AB2" s="1">
        <v>45043</v>
      </c>
      <c r="AC2" s="1">
        <v>45044</v>
      </c>
      <c r="AD2" s="1">
        <v>45045</v>
      </c>
      <c r="AE2" s="1">
        <v>45046</v>
      </c>
      <c r="AF2" s="53" t="s">
        <v>523</v>
      </c>
    </row>
    <row r="3" spans="1:32" ht="15.75" thickBot="1" x14ac:dyDescent="0.3">
      <c r="A3" s="52"/>
      <c r="B3" s="60" t="s">
        <v>492</v>
      </c>
      <c r="C3" s="60" t="s">
        <v>494</v>
      </c>
      <c r="D3" s="60" t="s">
        <v>495</v>
      </c>
      <c r="E3" s="60" t="s">
        <v>496</v>
      </c>
      <c r="F3" s="60" t="s">
        <v>497</v>
      </c>
      <c r="G3" s="60" t="s">
        <v>498</v>
      </c>
      <c r="H3" s="60" t="s">
        <v>499</v>
      </c>
      <c r="I3" s="60" t="s">
        <v>500</v>
      </c>
      <c r="J3" s="60" t="s">
        <v>501</v>
      </c>
      <c r="K3" s="60" t="s">
        <v>502</v>
      </c>
      <c r="L3" s="60" t="s">
        <v>503</v>
      </c>
      <c r="M3" s="60" t="s">
        <v>504</v>
      </c>
      <c r="N3" s="60" t="s">
        <v>505</v>
      </c>
      <c r="O3" s="60" t="s">
        <v>506</v>
      </c>
      <c r="P3" s="60" t="s">
        <v>507</v>
      </c>
      <c r="Q3" s="60" t="s">
        <v>508</v>
      </c>
      <c r="R3" s="60" t="s">
        <v>509</v>
      </c>
      <c r="S3" s="60" t="s">
        <v>510</v>
      </c>
      <c r="T3" s="60" t="s">
        <v>511</v>
      </c>
      <c r="U3" s="60" t="s">
        <v>512</v>
      </c>
      <c r="V3" s="60" t="s">
        <v>513</v>
      </c>
      <c r="W3" s="60" t="s">
        <v>514</v>
      </c>
      <c r="X3" s="60" t="s">
        <v>515</v>
      </c>
      <c r="Y3" s="60" t="s">
        <v>516</v>
      </c>
      <c r="Z3" s="60" t="s">
        <v>517</v>
      </c>
      <c r="AA3" s="60" t="s">
        <v>518</v>
      </c>
      <c r="AB3" s="60" t="s">
        <v>519</v>
      </c>
      <c r="AC3" s="60" t="s">
        <v>520</v>
      </c>
      <c r="AD3" s="60" t="s">
        <v>521</v>
      </c>
      <c r="AE3" s="60" t="s">
        <v>522</v>
      </c>
      <c r="AF3" s="54"/>
    </row>
    <row r="4" spans="1:32" ht="37.5" customHeight="1" thickTop="1" x14ac:dyDescent="0.35">
      <c r="A4" s="7" t="s">
        <v>31</v>
      </c>
      <c r="B4" s="62">
        <v>183.58</v>
      </c>
      <c r="C4" s="62">
        <v>183.58</v>
      </c>
      <c r="D4" s="62">
        <v>183.58</v>
      </c>
      <c r="E4" s="62">
        <v>183.58</v>
      </c>
      <c r="F4" s="62">
        <v>183.58</v>
      </c>
      <c r="G4" s="62">
        <v>183.58</v>
      </c>
      <c r="H4" s="63">
        <v>172.75</v>
      </c>
      <c r="I4" s="63">
        <v>172.75</v>
      </c>
      <c r="J4" s="63">
        <v>172.75</v>
      </c>
      <c r="K4" s="63">
        <v>172.75</v>
      </c>
      <c r="L4" s="63">
        <v>172.75</v>
      </c>
      <c r="M4" s="63">
        <v>172.75</v>
      </c>
      <c r="N4" s="63">
        <v>172.75</v>
      </c>
      <c r="O4" s="63">
        <v>168.19</v>
      </c>
      <c r="P4" s="63">
        <v>168.19</v>
      </c>
      <c r="Q4" s="63">
        <v>168.19</v>
      </c>
      <c r="R4" s="63">
        <v>168.19</v>
      </c>
      <c r="S4" s="63">
        <v>168.19</v>
      </c>
      <c r="T4" s="63">
        <v>168.19</v>
      </c>
      <c r="U4" s="63">
        <v>168.19</v>
      </c>
      <c r="V4" s="63">
        <v>164.12</v>
      </c>
      <c r="W4" s="63">
        <v>164.12</v>
      </c>
      <c r="X4" s="63">
        <v>164.12</v>
      </c>
      <c r="Y4" s="63">
        <v>164.12</v>
      </c>
      <c r="Z4" s="63">
        <v>164.12</v>
      </c>
      <c r="AA4" s="63">
        <v>164.12</v>
      </c>
      <c r="AB4" s="63">
        <v>164.12</v>
      </c>
      <c r="AC4" s="64">
        <v>158.87</v>
      </c>
      <c r="AD4" s="64">
        <v>158.87</v>
      </c>
      <c r="AE4" s="64">
        <v>158.87</v>
      </c>
      <c r="AF4" s="15">
        <f>AVERAGE(B4:AE4)</f>
        <v>170.4503333333333</v>
      </c>
    </row>
    <row r="5" spans="1:32" ht="35.25" customHeight="1" thickBot="1" x14ac:dyDescent="0.4">
      <c r="A5" s="11" t="s">
        <v>32</v>
      </c>
      <c r="B5" s="65">
        <v>159.72</v>
      </c>
      <c r="C5" s="65">
        <v>167.67</v>
      </c>
      <c r="D5" s="65">
        <v>167.67</v>
      </c>
      <c r="E5" s="65">
        <v>167.67</v>
      </c>
      <c r="F5" s="65">
        <v>167.67</v>
      </c>
      <c r="G5" s="65">
        <v>167.67</v>
      </c>
      <c r="H5" s="66">
        <v>169.86</v>
      </c>
      <c r="I5" s="66">
        <v>169.86</v>
      </c>
      <c r="J5" s="66">
        <v>169.86</v>
      </c>
      <c r="K5" s="66">
        <v>169.86</v>
      </c>
      <c r="L5" s="66">
        <v>169.86</v>
      </c>
      <c r="M5" s="66">
        <v>169.86</v>
      </c>
      <c r="N5" s="66">
        <v>169.86</v>
      </c>
      <c r="O5" s="66">
        <v>172.63</v>
      </c>
      <c r="P5" s="66">
        <v>172.63</v>
      </c>
      <c r="Q5" s="66">
        <v>172.63</v>
      </c>
      <c r="R5" s="66">
        <v>172.63</v>
      </c>
      <c r="S5" s="66">
        <v>172.63</v>
      </c>
      <c r="T5" s="66">
        <v>172.63</v>
      </c>
      <c r="U5" s="66">
        <v>172.63</v>
      </c>
      <c r="V5" s="66">
        <v>167.18</v>
      </c>
      <c r="W5" s="66">
        <v>167.18</v>
      </c>
      <c r="X5" s="66">
        <v>167.18</v>
      </c>
      <c r="Y5" s="66">
        <v>167.18</v>
      </c>
      <c r="Z5" s="66">
        <v>167.18</v>
      </c>
      <c r="AA5" s="66">
        <v>167.18</v>
      </c>
      <c r="AB5" s="66">
        <v>167.18</v>
      </c>
      <c r="AC5" s="67">
        <v>161.76</v>
      </c>
      <c r="AD5" s="67">
        <v>161.76</v>
      </c>
      <c r="AE5" s="67">
        <v>161.76</v>
      </c>
      <c r="AF5" s="16">
        <f>AVERAGE(B5:AE5)</f>
        <v>168.36800000000005</v>
      </c>
    </row>
  </sheetData>
  <mergeCells count="2">
    <mergeCell ref="A2:A3"/>
    <mergeCell ref="AF2:AF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AD6F1-9193-4CD7-8951-9641C2D524B5}">
  <dimension ref="A1"/>
  <sheetViews>
    <sheetView workbookViewId="0">
      <selection activeCell="O29" sqref="O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B8F15-F6C7-4C40-8DA0-42ADD4259235}">
  <dimension ref="A1:AG5"/>
  <sheetViews>
    <sheetView workbookViewId="0">
      <selection activeCell="A2" sqref="A2:A3"/>
    </sheetView>
  </sheetViews>
  <sheetFormatPr defaultRowHeight="15" x14ac:dyDescent="0.25"/>
  <cols>
    <col min="1" max="1" width="60.5703125" customWidth="1"/>
    <col min="2" max="32" width="15.7109375" customWidth="1"/>
    <col min="33" max="33" width="32.7109375" customWidth="1"/>
  </cols>
  <sheetData>
    <row r="1" spans="1:33" ht="15.75" thickBot="1" x14ac:dyDescent="0.3"/>
    <row r="2" spans="1:33" x14ac:dyDescent="0.25">
      <c r="A2" s="51" t="s">
        <v>128</v>
      </c>
      <c r="B2" s="1">
        <v>44562</v>
      </c>
      <c r="C2" s="1">
        <v>44563</v>
      </c>
      <c r="D2" s="1">
        <v>44564</v>
      </c>
      <c r="E2" s="1">
        <v>44565</v>
      </c>
      <c r="F2" s="1">
        <v>44566</v>
      </c>
      <c r="G2" s="1">
        <v>44567</v>
      </c>
      <c r="H2" s="1">
        <v>44568</v>
      </c>
      <c r="I2" s="1">
        <v>44569</v>
      </c>
      <c r="J2" s="1">
        <v>44570</v>
      </c>
      <c r="K2" s="1">
        <v>44571</v>
      </c>
      <c r="L2" s="1">
        <v>44572</v>
      </c>
      <c r="M2" s="1">
        <v>44573</v>
      </c>
      <c r="N2" s="1">
        <v>44574</v>
      </c>
      <c r="O2" s="1">
        <v>44575</v>
      </c>
      <c r="P2" s="1">
        <v>44576</v>
      </c>
      <c r="Q2" s="1">
        <v>44577</v>
      </c>
      <c r="R2" s="1">
        <v>44578</v>
      </c>
      <c r="S2" s="1">
        <v>44579</v>
      </c>
      <c r="T2" s="1">
        <v>44580</v>
      </c>
      <c r="U2" s="1">
        <v>44581</v>
      </c>
      <c r="V2" s="1">
        <v>44582</v>
      </c>
      <c r="W2" s="1">
        <v>44583</v>
      </c>
      <c r="X2" s="1">
        <v>44584</v>
      </c>
      <c r="Y2" s="1">
        <v>44585</v>
      </c>
      <c r="Z2" s="1">
        <v>44586</v>
      </c>
      <c r="AA2" s="1">
        <v>44587</v>
      </c>
      <c r="AB2" s="1">
        <v>44588</v>
      </c>
      <c r="AC2" s="1">
        <v>44589</v>
      </c>
      <c r="AD2" s="1">
        <v>44590</v>
      </c>
      <c r="AE2" s="1">
        <v>44591</v>
      </c>
      <c r="AF2" s="1">
        <v>44592</v>
      </c>
      <c r="AG2" s="53" t="s">
        <v>66</v>
      </c>
    </row>
    <row r="3" spans="1:33" ht="15.75" thickBot="1" x14ac:dyDescent="0.3">
      <c r="A3" s="52"/>
      <c r="B3" s="4" t="s">
        <v>67</v>
      </c>
      <c r="C3" s="4" t="s">
        <v>90</v>
      </c>
      <c r="D3" s="4" t="s">
        <v>91</v>
      </c>
      <c r="E3" s="4" t="s">
        <v>92</v>
      </c>
      <c r="F3" s="4" t="s">
        <v>93</v>
      </c>
      <c r="G3" s="4" t="s">
        <v>94</v>
      </c>
      <c r="H3" s="4" t="s">
        <v>95</v>
      </c>
      <c r="I3" s="4" t="s">
        <v>96</v>
      </c>
      <c r="J3" s="4" t="s">
        <v>97</v>
      </c>
      <c r="K3" s="4" t="s">
        <v>68</v>
      </c>
      <c r="L3" s="4" t="s">
        <v>69</v>
      </c>
      <c r="M3" s="4" t="s">
        <v>70</v>
      </c>
      <c r="N3" s="4" t="s">
        <v>71</v>
      </c>
      <c r="O3" s="4" t="s">
        <v>72</v>
      </c>
      <c r="P3" s="4" t="s">
        <v>73</v>
      </c>
      <c r="Q3" s="4" t="s">
        <v>74</v>
      </c>
      <c r="R3" s="4" t="s">
        <v>75</v>
      </c>
      <c r="S3" s="4" t="s">
        <v>76</v>
      </c>
      <c r="T3" s="4" t="s">
        <v>77</v>
      </c>
      <c r="U3" s="4" t="s">
        <v>78</v>
      </c>
      <c r="V3" s="4" t="s">
        <v>79</v>
      </c>
      <c r="W3" s="4" t="s">
        <v>80</v>
      </c>
      <c r="X3" s="4" t="s">
        <v>81</v>
      </c>
      <c r="Y3" s="4" t="s">
        <v>82</v>
      </c>
      <c r="Z3" s="4" t="s">
        <v>83</v>
      </c>
      <c r="AA3" s="4" t="s">
        <v>84</v>
      </c>
      <c r="AB3" s="4" t="s">
        <v>85</v>
      </c>
      <c r="AC3" s="4" t="s">
        <v>86</v>
      </c>
      <c r="AD3" s="4" t="s">
        <v>87</v>
      </c>
      <c r="AE3" s="4" t="s">
        <v>88</v>
      </c>
      <c r="AF3" s="4" t="s">
        <v>89</v>
      </c>
      <c r="AG3" s="54"/>
    </row>
    <row r="4" spans="1:33" ht="33.75" customHeight="1" thickTop="1" x14ac:dyDescent="0.35">
      <c r="A4" s="7" t="s">
        <v>31</v>
      </c>
      <c r="B4" s="8">
        <v>149.86000000000001</v>
      </c>
      <c r="C4" s="8">
        <v>149.86000000000001</v>
      </c>
      <c r="D4" s="8">
        <v>149.86000000000001</v>
      </c>
      <c r="E4" s="9">
        <v>149.86000000000001</v>
      </c>
      <c r="F4" s="9">
        <v>149.86000000000001</v>
      </c>
      <c r="G4" s="9">
        <v>151.18</v>
      </c>
      <c r="H4" s="9">
        <v>151.18</v>
      </c>
      <c r="I4" s="9">
        <v>151.18</v>
      </c>
      <c r="J4" s="9">
        <v>151.18</v>
      </c>
      <c r="K4" s="9">
        <v>151.18</v>
      </c>
      <c r="L4" s="9">
        <v>151.18</v>
      </c>
      <c r="M4" s="9">
        <v>151.18</v>
      </c>
      <c r="N4" s="9">
        <v>155.12</v>
      </c>
      <c r="O4" s="9">
        <v>155.12</v>
      </c>
      <c r="P4" s="9">
        <v>155.12</v>
      </c>
      <c r="Q4" s="9">
        <v>155.12</v>
      </c>
      <c r="R4" s="9">
        <v>155.12</v>
      </c>
      <c r="S4" s="9">
        <v>155.12</v>
      </c>
      <c r="T4" s="9">
        <v>155.12</v>
      </c>
      <c r="U4" s="9">
        <v>159.16</v>
      </c>
      <c r="V4" s="9">
        <v>159.16</v>
      </c>
      <c r="W4" s="9">
        <v>159.16</v>
      </c>
      <c r="X4" s="9">
        <v>159.16</v>
      </c>
      <c r="Y4" s="9">
        <v>159.16</v>
      </c>
      <c r="Z4" s="10">
        <v>159.16</v>
      </c>
      <c r="AA4" s="10">
        <v>159.16</v>
      </c>
      <c r="AB4" s="10">
        <v>161.13</v>
      </c>
      <c r="AC4" s="10">
        <v>161.13</v>
      </c>
      <c r="AD4" s="10">
        <v>161.13</v>
      </c>
      <c r="AE4" s="10">
        <v>161.13</v>
      </c>
      <c r="AF4" s="10">
        <v>161.13</v>
      </c>
      <c r="AG4" s="15">
        <f>AVERAGE(B4:AF4)</f>
        <v>155.26354838709673</v>
      </c>
    </row>
    <row r="5" spans="1:33" ht="33" customHeight="1" thickBot="1" x14ac:dyDescent="0.4">
      <c r="A5" s="11" t="s">
        <v>32</v>
      </c>
      <c r="B5" s="12">
        <v>139.66</v>
      </c>
      <c r="C5" s="12">
        <v>139.66</v>
      </c>
      <c r="D5" s="12">
        <v>139.66</v>
      </c>
      <c r="E5" s="13">
        <v>139.66</v>
      </c>
      <c r="F5" s="13">
        <v>139.66</v>
      </c>
      <c r="G5" s="13">
        <v>141.82</v>
      </c>
      <c r="H5" s="13">
        <v>141.82</v>
      </c>
      <c r="I5" s="13">
        <v>141.82</v>
      </c>
      <c r="J5" s="13">
        <v>141.82</v>
      </c>
      <c r="K5" s="13">
        <v>141.82</v>
      </c>
      <c r="L5" s="13">
        <v>141.82</v>
      </c>
      <c r="M5" s="13">
        <v>141.82</v>
      </c>
      <c r="N5" s="13">
        <v>140.34</v>
      </c>
      <c r="O5" s="13">
        <v>140.34</v>
      </c>
      <c r="P5" s="13">
        <v>140.34</v>
      </c>
      <c r="Q5" s="13">
        <v>140.34</v>
      </c>
      <c r="R5" s="13">
        <v>140.34</v>
      </c>
      <c r="S5" s="13">
        <v>140.34</v>
      </c>
      <c r="T5" s="13">
        <v>140.34</v>
      </c>
      <c r="U5" s="13">
        <v>143.43</v>
      </c>
      <c r="V5" s="13">
        <v>143.43</v>
      </c>
      <c r="W5" s="13">
        <v>143.43</v>
      </c>
      <c r="X5" s="13">
        <v>143.43</v>
      </c>
      <c r="Y5" s="13">
        <v>143.43</v>
      </c>
      <c r="Z5" s="14">
        <v>143.43</v>
      </c>
      <c r="AA5" s="14">
        <v>143.43</v>
      </c>
      <c r="AB5" s="14">
        <v>144.94999999999999</v>
      </c>
      <c r="AC5" s="14">
        <v>144.94999999999999</v>
      </c>
      <c r="AD5" s="14">
        <v>144.94999999999999</v>
      </c>
      <c r="AE5" s="14">
        <v>144.94999999999999</v>
      </c>
      <c r="AF5" s="14">
        <v>144.94999999999999</v>
      </c>
      <c r="AG5" s="16">
        <f>AVERAGE(B5:AF5)</f>
        <v>142.00580645161284</v>
      </c>
    </row>
  </sheetData>
  <mergeCells count="2">
    <mergeCell ref="A2:A3"/>
    <mergeCell ref="AG2:AG3"/>
  </mergeCells>
  <phoneticPr fontId="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61948-D8F1-43FF-8FFF-DC8AB63EFDF2}">
  <dimension ref="A1:AD5"/>
  <sheetViews>
    <sheetView workbookViewId="0">
      <selection activeCell="A2" sqref="A2:A3"/>
    </sheetView>
  </sheetViews>
  <sheetFormatPr defaultRowHeight="15" x14ac:dyDescent="0.25"/>
  <cols>
    <col min="1" max="1" width="60.85546875" customWidth="1"/>
    <col min="2" max="29" width="15.7109375" customWidth="1"/>
    <col min="30" max="30" width="40.7109375" customWidth="1"/>
  </cols>
  <sheetData>
    <row r="1" spans="1:30" ht="15.75" thickBot="1" x14ac:dyDescent="0.3"/>
    <row r="2" spans="1:30" x14ac:dyDescent="0.25">
      <c r="A2" s="51" t="s">
        <v>127</v>
      </c>
      <c r="B2" s="1">
        <v>44593</v>
      </c>
      <c r="C2" s="1">
        <v>44594</v>
      </c>
      <c r="D2" s="1">
        <v>44595</v>
      </c>
      <c r="E2" s="1">
        <v>44596</v>
      </c>
      <c r="F2" s="1">
        <v>44597</v>
      </c>
      <c r="G2" s="1">
        <v>44598</v>
      </c>
      <c r="H2" s="1">
        <v>44599</v>
      </c>
      <c r="I2" s="1">
        <v>44600</v>
      </c>
      <c r="J2" s="1">
        <v>44601</v>
      </c>
      <c r="K2" s="1">
        <v>44602</v>
      </c>
      <c r="L2" s="1">
        <v>44603</v>
      </c>
      <c r="M2" s="1">
        <v>44604</v>
      </c>
      <c r="N2" s="1">
        <v>44605</v>
      </c>
      <c r="O2" s="1">
        <v>44606</v>
      </c>
      <c r="P2" s="1">
        <v>44607</v>
      </c>
      <c r="Q2" s="1">
        <v>44608</v>
      </c>
      <c r="R2" s="1">
        <v>44609</v>
      </c>
      <c r="S2" s="1">
        <v>44610</v>
      </c>
      <c r="T2" s="1">
        <v>44611</v>
      </c>
      <c r="U2" s="1">
        <v>44612</v>
      </c>
      <c r="V2" s="1">
        <v>44613</v>
      </c>
      <c r="W2" s="1">
        <v>44614</v>
      </c>
      <c r="X2" s="1">
        <v>44615</v>
      </c>
      <c r="Y2" s="1">
        <v>44616</v>
      </c>
      <c r="Z2" s="1">
        <v>44617</v>
      </c>
      <c r="AA2" s="1">
        <v>44618</v>
      </c>
      <c r="AB2" s="1">
        <v>44619</v>
      </c>
      <c r="AC2" s="1">
        <v>44620</v>
      </c>
      <c r="AD2" s="53" t="s">
        <v>126</v>
      </c>
    </row>
    <row r="3" spans="1:30" ht="15.75" thickBot="1" x14ac:dyDescent="0.3">
      <c r="A3" s="52"/>
      <c r="B3" s="4" t="s">
        <v>98</v>
      </c>
      <c r="C3" s="4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4" t="s">
        <v>104</v>
      </c>
      <c r="I3" s="4" t="s">
        <v>105</v>
      </c>
      <c r="J3" s="4" t="s">
        <v>106</v>
      </c>
      <c r="K3" s="4" t="s">
        <v>107</v>
      </c>
      <c r="L3" s="4" t="s">
        <v>108</v>
      </c>
      <c r="M3" s="4" t="s">
        <v>109</v>
      </c>
      <c r="N3" s="4" t="s">
        <v>110</v>
      </c>
      <c r="O3" s="4" t="s">
        <v>111</v>
      </c>
      <c r="P3" s="4" t="s">
        <v>112</v>
      </c>
      <c r="Q3" s="4" t="s">
        <v>113</v>
      </c>
      <c r="R3" s="4" t="s">
        <v>114</v>
      </c>
      <c r="S3" s="4" t="s">
        <v>115</v>
      </c>
      <c r="T3" s="4" t="s">
        <v>116</v>
      </c>
      <c r="U3" s="4" t="s">
        <v>117</v>
      </c>
      <c r="V3" s="4" t="s">
        <v>118</v>
      </c>
      <c r="W3" s="4" t="s">
        <v>119</v>
      </c>
      <c r="X3" s="4" t="s">
        <v>120</v>
      </c>
      <c r="Y3" s="4" t="s">
        <v>121</v>
      </c>
      <c r="Z3" s="4" t="s">
        <v>122</v>
      </c>
      <c r="AA3" s="4" t="s">
        <v>123</v>
      </c>
      <c r="AB3" s="4" t="s">
        <v>124</v>
      </c>
      <c r="AC3" s="4" t="s">
        <v>125</v>
      </c>
      <c r="AD3" s="54"/>
    </row>
    <row r="4" spans="1:30" ht="38.25" customHeight="1" thickTop="1" x14ac:dyDescent="0.35">
      <c r="A4" s="7" t="s">
        <v>31</v>
      </c>
      <c r="B4" s="8">
        <v>161.13</v>
      </c>
      <c r="C4" s="8">
        <v>161.13</v>
      </c>
      <c r="D4" s="8">
        <v>166.42</v>
      </c>
      <c r="E4" s="9">
        <v>166.42</v>
      </c>
      <c r="F4" s="9">
        <v>166.42</v>
      </c>
      <c r="G4" s="9">
        <v>166.42</v>
      </c>
      <c r="H4" s="9">
        <v>166.42</v>
      </c>
      <c r="I4" s="9">
        <v>166.42</v>
      </c>
      <c r="J4" s="9">
        <v>166.42</v>
      </c>
      <c r="K4" s="9">
        <v>170.52</v>
      </c>
      <c r="L4" s="9">
        <v>170.52</v>
      </c>
      <c r="M4" s="9">
        <v>170.52</v>
      </c>
      <c r="N4" s="9">
        <v>170.52</v>
      </c>
      <c r="O4" s="9">
        <v>170.52</v>
      </c>
      <c r="P4" s="9">
        <v>170.52</v>
      </c>
      <c r="Q4" s="9">
        <v>170.52</v>
      </c>
      <c r="R4" s="9">
        <v>172.13</v>
      </c>
      <c r="S4" s="9">
        <v>172.13</v>
      </c>
      <c r="T4" s="9">
        <v>172.13</v>
      </c>
      <c r="U4" s="9">
        <v>172.13</v>
      </c>
      <c r="V4" s="9">
        <v>172.13</v>
      </c>
      <c r="W4" s="9">
        <v>172.13</v>
      </c>
      <c r="X4" s="9">
        <v>172.13</v>
      </c>
      <c r="Y4" s="9">
        <v>168.52</v>
      </c>
      <c r="Z4" s="10">
        <v>168.52</v>
      </c>
      <c r="AA4" s="10">
        <v>168.52</v>
      </c>
      <c r="AB4" s="10">
        <v>168.52</v>
      </c>
      <c r="AC4" s="10">
        <v>168.52</v>
      </c>
      <c r="AD4" s="15">
        <f>AVERAGE(B4:AC4)</f>
        <v>168.86964285714294</v>
      </c>
    </row>
    <row r="5" spans="1:30" ht="32.25" customHeight="1" thickBot="1" x14ac:dyDescent="0.4">
      <c r="A5" s="11" t="s">
        <v>32</v>
      </c>
      <c r="B5" s="12">
        <v>144.94999999999999</v>
      </c>
      <c r="C5" s="12">
        <v>144.94999999999999</v>
      </c>
      <c r="D5" s="12">
        <v>150.4</v>
      </c>
      <c r="E5" s="13">
        <v>150.4</v>
      </c>
      <c r="F5" s="13">
        <v>150.4</v>
      </c>
      <c r="G5" s="13">
        <v>150.4</v>
      </c>
      <c r="H5" s="13">
        <v>150.4</v>
      </c>
      <c r="I5" s="13">
        <v>150.4</v>
      </c>
      <c r="J5" s="13">
        <v>150.4</v>
      </c>
      <c r="K5" s="13">
        <v>154.85</v>
      </c>
      <c r="L5" s="13">
        <v>154.85</v>
      </c>
      <c r="M5" s="13">
        <v>154.85</v>
      </c>
      <c r="N5" s="13">
        <v>154.85</v>
      </c>
      <c r="O5" s="13">
        <v>154.85</v>
      </c>
      <c r="P5" s="13">
        <v>154.85</v>
      </c>
      <c r="Q5" s="13">
        <v>154.85</v>
      </c>
      <c r="R5" s="13">
        <v>156.31</v>
      </c>
      <c r="S5" s="13">
        <v>156.31</v>
      </c>
      <c r="T5" s="13">
        <v>156.31</v>
      </c>
      <c r="U5" s="13">
        <v>156.31</v>
      </c>
      <c r="V5" s="13">
        <v>156.31</v>
      </c>
      <c r="W5" s="13">
        <v>156.31</v>
      </c>
      <c r="X5" s="13">
        <v>156.31</v>
      </c>
      <c r="Y5" s="13">
        <v>154.84</v>
      </c>
      <c r="Z5" s="14">
        <v>154.84</v>
      </c>
      <c r="AA5" s="14">
        <v>154.84</v>
      </c>
      <c r="AB5" s="14">
        <v>154.84</v>
      </c>
      <c r="AC5" s="14">
        <v>154.84</v>
      </c>
      <c r="AD5" s="16">
        <f>AVERAGE(B5:AC5)</f>
        <v>153.39357142857142</v>
      </c>
    </row>
  </sheetData>
  <mergeCells count="2">
    <mergeCell ref="A2:A3"/>
    <mergeCell ref="AD2:AD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7ADC7-665C-4EB0-863D-FB15EA10F18B}">
  <dimension ref="A1:AG5"/>
  <sheetViews>
    <sheetView workbookViewId="0">
      <selection activeCell="A2" sqref="A2:A3"/>
    </sheetView>
  </sheetViews>
  <sheetFormatPr defaultRowHeight="15" x14ac:dyDescent="0.25"/>
  <cols>
    <col min="1" max="1" width="58" customWidth="1"/>
    <col min="2" max="32" width="15.7109375" customWidth="1"/>
    <col min="33" max="33" width="35.7109375" customWidth="1"/>
  </cols>
  <sheetData>
    <row r="1" spans="1:33" ht="15.75" thickBot="1" x14ac:dyDescent="0.3"/>
    <row r="2" spans="1:33" x14ac:dyDescent="0.25">
      <c r="A2" s="51" t="s">
        <v>130</v>
      </c>
      <c r="B2" s="1">
        <v>44621</v>
      </c>
      <c r="C2" s="1">
        <v>44622</v>
      </c>
      <c r="D2" s="1">
        <v>44623</v>
      </c>
      <c r="E2" s="1">
        <v>44624</v>
      </c>
      <c r="F2" s="1">
        <v>44625</v>
      </c>
      <c r="G2" s="1">
        <v>44626</v>
      </c>
      <c r="H2" s="1">
        <v>44627</v>
      </c>
      <c r="I2" s="1">
        <v>44628</v>
      </c>
      <c r="J2" s="1">
        <v>44629</v>
      </c>
      <c r="K2" s="1">
        <v>44630</v>
      </c>
      <c r="L2" s="1">
        <v>44631</v>
      </c>
      <c r="M2" s="1">
        <v>44632</v>
      </c>
      <c r="N2" s="1">
        <v>44633</v>
      </c>
      <c r="O2" s="1">
        <v>44634</v>
      </c>
      <c r="P2" s="1">
        <v>44635</v>
      </c>
      <c r="Q2" s="1">
        <v>44636</v>
      </c>
      <c r="R2" s="1">
        <v>44637</v>
      </c>
      <c r="S2" s="1">
        <v>44638</v>
      </c>
      <c r="T2" s="1">
        <v>44639</v>
      </c>
      <c r="U2" s="1">
        <v>44640</v>
      </c>
      <c r="V2" s="1">
        <v>44641</v>
      </c>
      <c r="W2" s="1">
        <v>44642</v>
      </c>
      <c r="X2" s="1">
        <v>44643</v>
      </c>
      <c r="Y2" s="1">
        <v>44644</v>
      </c>
      <c r="Z2" s="1">
        <v>44645</v>
      </c>
      <c r="AA2" s="1">
        <v>44646</v>
      </c>
      <c r="AB2" s="1">
        <v>44647</v>
      </c>
      <c r="AC2" s="1">
        <v>44648</v>
      </c>
      <c r="AD2" s="1">
        <v>44649</v>
      </c>
      <c r="AE2" s="1">
        <v>44650</v>
      </c>
      <c r="AF2" s="1">
        <v>44651</v>
      </c>
      <c r="AG2" s="53" t="s">
        <v>129</v>
      </c>
    </row>
    <row r="3" spans="1:33" ht="15.75" thickBot="1" x14ac:dyDescent="0.3">
      <c r="A3" s="52"/>
      <c r="B3" s="4" t="s">
        <v>131</v>
      </c>
      <c r="C3" s="4" t="s">
        <v>154</v>
      </c>
      <c r="D3" s="4" t="s">
        <v>155</v>
      </c>
      <c r="E3" s="4" t="s">
        <v>156</v>
      </c>
      <c r="F3" s="4" t="s">
        <v>157</v>
      </c>
      <c r="G3" s="4" t="s">
        <v>158</v>
      </c>
      <c r="H3" s="4" t="s">
        <v>159</v>
      </c>
      <c r="I3" s="4" t="s">
        <v>160</v>
      </c>
      <c r="J3" s="4" t="s">
        <v>161</v>
      </c>
      <c r="K3" s="4" t="s">
        <v>132</v>
      </c>
      <c r="L3" s="4" t="s">
        <v>133</v>
      </c>
      <c r="M3" s="4" t="s">
        <v>134</v>
      </c>
      <c r="N3" s="4" t="s">
        <v>135</v>
      </c>
      <c r="O3" s="4" t="s">
        <v>136</v>
      </c>
      <c r="P3" s="4" t="s">
        <v>137</v>
      </c>
      <c r="Q3" s="4" t="s">
        <v>138</v>
      </c>
      <c r="R3" s="4" t="s">
        <v>139</v>
      </c>
      <c r="S3" s="4" t="s">
        <v>140</v>
      </c>
      <c r="T3" s="4" t="s">
        <v>141</v>
      </c>
      <c r="U3" s="4" t="s">
        <v>142</v>
      </c>
      <c r="V3" s="4" t="s">
        <v>143</v>
      </c>
      <c r="W3" s="4" t="s">
        <v>144</v>
      </c>
      <c r="X3" s="4" t="s">
        <v>145</v>
      </c>
      <c r="Y3" s="4" t="s">
        <v>146</v>
      </c>
      <c r="Z3" s="4" t="s">
        <v>147</v>
      </c>
      <c r="AA3" s="4" t="s">
        <v>148</v>
      </c>
      <c r="AB3" s="4" t="s">
        <v>149</v>
      </c>
      <c r="AC3" s="4" t="s">
        <v>150</v>
      </c>
      <c r="AD3" s="4" t="s">
        <v>151</v>
      </c>
      <c r="AE3" s="4" t="s">
        <v>152</v>
      </c>
      <c r="AF3" s="4" t="s">
        <v>153</v>
      </c>
      <c r="AG3" s="54"/>
    </row>
    <row r="4" spans="1:33" ht="37.5" customHeight="1" thickTop="1" x14ac:dyDescent="0.35">
      <c r="A4" s="7" t="s">
        <v>31</v>
      </c>
      <c r="B4" s="8">
        <v>168.52</v>
      </c>
      <c r="C4" s="8">
        <v>168.52</v>
      </c>
      <c r="D4" s="8">
        <v>173.77</v>
      </c>
      <c r="E4" s="9">
        <v>187.26</v>
      </c>
      <c r="F4" s="9">
        <v>187.26</v>
      </c>
      <c r="G4" s="9">
        <v>196.25</v>
      </c>
      <c r="H4" s="9">
        <v>196.25</v>
      </c>
      <c r="I4" s="9">
        <v>196.25</v>
      </c>
      <c r="J4" s="9">
        <v>196.25</v>
      </c>
      <c r="K4" s="9">
        <v>210.21</v>
      </c>
      <c r="L4" s="9">
        <v>174.04</v>
      </c>
      <c r="M4" s="9">
        <v>174.04</v>
      </c>
      <c r="N4" s="9">
        <v>174.04</v>
      </c>
      <c r="O4" s="9">
        <v>174.04</v>
      </c>
      <c r="P4" s="9">
        <v>174.04</v>
      </c>
      <c r="Q4" s="9">
        <v>174.04</v>
      </c>
      <c r="R4" s="9">
        <v>184.44</v>
      </c>
      <c r="S4" s="9">
        <v>184.44</v>
      </c>
      <c r="T4" s="9">
        <v>198.09</v>
      </c>
      <c r="U4" s="9">
        <v>198.09</v>
      </c>
      <c r="V4" s="9">
        <v>198.09</v>
      </c>
      <c r="W4" s="9">
        <v>198.09</v>
      </c>
      <c r="X4" s="9">
        <v>206.47</v>
      </c>
      <c r="Y4" s="9">
        <v>194.06</v>
      </c>
      <c r="Z4" s="10">
        <v>203.44</v>
      </c>
      <c r="AA4" s="10">
        <v>203.44</v>
      </c>
      <c r="AB4" s="10">
        <v>203.44</v>
      </c>
      <c r="AC4" s="10">
        <v>203.44</v>
      </c>
      <c r="AD4" s="10">
        <v>203.44</v>
      </c>
      <c r="AE4" s="10">
        <v>203.44</v>
      </c>
      <c r="AF4" s="10">
        <v>216.35</v>
      </c>
      <c r="AG4" s="15">
        <f>AVERAGE(B4:AF4)</f>
        <v>191.08193548387095</v>
      </c>
    </row>
    <row r="5" spans="1:33" ht="31.5" customHeight="1" thickBot="1" x14ac:dyDescent="0.4">
      <c r="A5" s="11" t="s">
        <v>32</v>
      </c>
      <c r="B5" s="12">
        <v>154.84</v>
      </c>
      <c r="C5" s="12">
        <v>154.84</v>
      </c>
      <c r="D5" s="12">
        <v>159.26</v>
      </c>
      <c r="E5" s="13">
        <v>167.73</v>
      </c>
      <c r="F5" s="13">
        <v>167.73</v>
      </c>
      <c r="G5" s="13">
        <v>178.62</v>
      </c>
      <c r="H5" s="13">
        <v>178.62</v>
      </c>
      <c r="I5" s="13">
        <v>178.62</v>
      </c>
      <c r="J5" s="13">
        <v>178.62</v>
      </c>
      <c r="K5" s="13">
        <v>182.55</v>
      </c>
      <c r="L5" s="13">
        <v>166.91</v>
      </c>
      <c r="M5" s="13">
        <v>166.91</v>
      </c>
      <c r="N5" s="13">
        <v>166.91</v>
      </c>
      <c r="O5" s="13">
        <v>166.91</v>
      </c>
      <c r="P5" s="13">
        <v>166.91</v>
      </c>
      <c r="Q5" s="13">
        <v>166.91</v>
      </c>
      <c r="R5" s="13">
        <v>168.72</v>
      </c>
      <c r="S5" s="13">
        <v>168.72</v>
      </c>
      <c r="T5" s="13">
        <v>177.01</v>
      </c>
      <c r="U5" s="13">
        <v>177.01</v>
      </c>
      <c r="V5" s="13">
        <v>177.01</v>
      </c>
      <c r="W5" s="13">
        <v>177.01</v>
      </c>
      <c r="X5" s="13">
        <v>177.01</v>
      </c>
      <c r="Y5" s="13">
        <v>169.28</v>
      </c>
      <c r="Z5" s="14">
        <v>169.28</v>
      </c>
      <c r="AA5" s="14">
        <v>169.28</v>
      </c>
      <c r="AB5" s="14">
        <v>169.28</v>
      </c>
      <c r="AC5" s="14">
        <v>169.28</v>
      </c>
      <c r="AD5" s="14">
        <v>169.28</v>
      </c>
      <c r="AE5" s="14">
        <v>160.01</v>
      </c>
      <c r="AF5" s="14">
        <v>169.79</v>
      </c>
      <c r="AG5" s="16">
        <f>AVERAGE(B5:AF5)</f>
        <v>170.02774193548387</v>
      </c>
    </row>
  </sheetData>
  <mergeCells count="2">
    <mergeCell ref="A2:A3"/>
    <mergeCell ref="AG2:AG3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4C31-2AC0-40A5-88D2-2B8709542397}">
  <dimension ref="A1:AF5"/>
  <sheetViews>
    <sheetView workbookViewId="0">
      <selection activeCell="A4" sqref="A4"/>
    </sheetView>
  </sheetViews>
  <sheetFormatPr defaultRowHeight="15" x14ac:dyDescent="0.25"/>
  <cols>
    <col min="1" max="1" width="55.7109375" customWidth="1"/>
    <col min="2" max="31" width="15.7109375" customWidth="1"/>
    <col min="32" max="32" width="36" customWidth="1"/>
  </cols>
  <sheetData>
    <row r="1" spans="1:32" ht="15.75" thickBot="1" x14ac:dyDescent="0.3"/>
    <row r="2" spans="1:32" x14ac:dyDescent="0.25">
      <c r="A2" s="51" t="s">
        <v>162</v>
      </c>
      <c r="B2" s="1">
        <v>44652</v>
      </c>
      <c r="C2" s="1">
        <v>44653</v>
      </c>
      <c r="D2" s="1">
        <v>44654</v>
      </c>
      <c r="E2" s="1">
        <v>44655</v>
      </c>
      <c r="F2" s="1">
        <v>44656</v>
      </c>
      <c r="G2" s="1">
        <v>44657</v>
      </c>
      <c r="H2" s="1">
        <v>44658</v>
      </c>
      <c r="I2" s="1">
        <v>44659</v>
      </c>
      <c r="J2" s="1">
        <v>44660</v>
      </c>
      <c r="K2" s="1">
        <v>44661</v>
      </c>
      <c r="L2" s="1">
        <v>44662</v>
      </c>
      <c r="M2" s="1">
        <v>44663</v>
      </c>
      <c r="N2" s="1">
        <v>44664</v>
      </c>
      <c r="O2" s="1">
        <v>44665</v>
      </c>
      <c r="P2" s="1">
        <v>44666</v>
      </c>
      <c r="Q2" s="1">
        <v>44667</v>
      </c>
      <c r="R2" s="1">
        <v>44668</v>
      </c>
      <c r="S2" s="1">
        <v>44669</v>
      </c>
      <c r="T2" s="1">
        <v>44670</v>
      </c>
      <c r="U2" s="1">
        <v>44671</v>
      </c>
      <c r="V2" s="1">
        <v>44672</v>
      </c>
      <c r="W2" s="1">
        <v>44673</v>
      </c>
      <c r="X2" s="1">
        <v>44674</v>
      </c>
      <c r="Y2" s="1">
        <v>44675</v>
      </c>
      <c r="Z2" s="1">
        <v>44676</v>
      </c>
      <c r="AA2" s="1">
        <v>44677</v>
      </c>
      <c r="AB2" s="1">
        <v>44678</v>
      </c>
      <c r="AC2" s="1">
        <v>44679</v>
      </c>
      <c r="AD2" s="1">
        <v>44680</v>
      </c>
      <c r="AE2" s="1">
        <v>44681</v>
      </c>
      <c r="AF2" s="53" t="s">
        <v>185</v>
      </c>
    </row>
    <row r="3" spans="1:32" ht="15.75" thickBot="1" x14ac:dyDescent="0.3">
      <c r="A3" s="52"/>
      <c r="B3" s="4" t="s">
        <v>163</v>
      </c>
      <c r="C3" s="4" t="s">
        <v>186</v>
      </c>
      <c r="D3" s="4" t="s">
        <v>187</v>
      </c>
      <c r="E3" s="4" t="s">
        <v>188</v>
      </c>
      <c r="F3" s="4" t="s">
        <v>189</v>
      </c>
      <c r="G3" s="4" t="s">
        <v>190</v>
      </c>
      <c r="H3" s="4" t="s">
        <v>191</v>
      </c>
      <c r="I3" s="4" t="s">
        <v>192</v>
      </c>
      <c r="J3" s="4" t="s">
        <v>193</v>
      </c>
      <c r="K3" s="4" t="s">
        <v>164</v>
      </c>
      <c r="L3" s="4" t="s">
        <v>165</v>
      </c>
      <c r="M3" s="4" t="s">
        <v>166</v>
      </c>
      <c r="N3" s="4" t="s">
        <v>167</v>
      </c>
      <c r="O3" s="4" t="s">
        <v>168</v>
      </c>
      <c r="P3" s="4" t="s">
        <v>169</v>
      </c>
      <c r="Q3" s="4" t="s">
        <v>170</v>
      </c>
      <c r="R3" s="4" t="s">
        <v>171</v>
      </c>
      <c r="S3" s="4" t="s">
        <v>172</v>
      </c>
      <c r="T3" s="4" t="s">
        <v>173</v>
      </c>
      <c r="U3" s="4" t="s">
        <v>174</v>
      </c>
      <c r="V3" s="4" t="s">
        <v>175</v>
      </c>
      <c r="W3" s="4" t="s">
        <v>176</v>
      </c>
      <c r="X3" s="4" t="s">
        <v>177</v>
      </c>
      <c r="Y3" s="4" t="s">
        <v>178</v>
      </c>
      <c r="Z3" s="4" t="s">
        <v>179</v>
      </c>
      <c r="AA3" s="4" t="s">
        <v>180</v>
      </c>
      <c r="AB3" s="4" t="s">
        <v>181</v>
      </c>
      <c r="AC3" s="4" t="s">
        <v>182</v>
      </c>
      <c r="AD3" s="4" t="s">
        <v>183</v>
      </c>
      <c r="AE3" s="4" t="s">
        <v>184</v>
      </c>
      <c r="AF3" s="54"/>
    </row>
    <row r="4" spans="1:32" ht="34.5" customHeight="1" thickTop="1" x14ac:dyDescent="0.35">
      <c r="A4" s="7" t="s">
        <v>31</v>
      </c>
      <c r="B4" s="8">
        <v>233.03</v>
      </c>
      <c r="C4" s="8">
        <v>233.03</v>
      </c>
      <c r="D4" s="8">
        <v>233.03</v>
      </c>
      <c r="E4" s="9">
        <v>233.03</v>
      </c>
      <c r="F4" s="9">
        <v>233.03</v>
      </c>
      <c r="G4" s="9">
        <v>233.03</v>
      </c>
      <c r="H4" s="9">
        <v>205.83</v>
      </c>
      <c r="I4" s="9">
        <v>205.83</v>
      </c>
      <c r="J4" s="9">
        <v>205.83</v>
      </c>
      <c r="K4" s="9">
        <v>205.83</v>
      </c>
      <c r="L4" s="9">
        <v>205.83</v>
      </c>
      <c r="M4" s="9">
        <v>205.83</v>
      </c>
      <c r="N4" s="9">
        <v>205.83</v>
      </c>
      <c r="O4" s="9">
        <v>189.91</v>
      </c>
      <c r="P4" s="9">
        <v>199.56</v>
      </c>
      <c r="Q4" s="9">
        <v>199.56</v>
      </c>
      <c r="R4" s="9">
        <v>199.56</v>
      </c>
      <c r="S4" s="9">
        <v>199.56</v>
      </c>
      <c r="T4" s="9">
        <v>199.56</v>
      </c>
      <c r="U4" s="9">
        <v>199.56</v>
      </c>
      <c r="V4" s="9">
        <v>211.46</v>
      </c>
      <c r="W4" s="9">
        <v>211.46</v>
      </c>
      <c r="X4" s="9">
        <v>211.46</v>
      </c>
      <c r="Y4" s="9">
        <v>211.46</v>
      </c>
      <c r="Z4" s="10">
        <v>211.46</v>
      </c>
      <c r="AA4" s="10">
        <v>211.46</v>
      </c>
      <c r="AB4" s="10">
        <v>220.06</v>
      </c>
      <c r="AC4" s="10">
        <v>217.83</v>
      </c>
      <c r="AD4" s="10">
        <v>226.31</v>
      </c>
      <c r="AE4" s="10">
        <v>242.88</v>
      </c>
      <c r="AF4" s="15">
        <f>AVERAGE(B4:AE4)</f>
        <v>213.40333333333334</v>
      </c>
    </row>
    <row r="5" spans="1:32" ht="31.5" customHeight="1" thickBot="1" x14ac:dyDescent="0.4">
      <c r="A5" s="11" t="s">
        <v>32</v>
      </c>
      <c r="B5" s="12">
        <v>172.33</v>
      </c>
      <c r="C5" s="12">
        <v>172.33</v>
      </c>
      <c r="D5" s="12">
        <v>179.52</v>
      </c>
      <c r="E5" s="13">
        <v>179.52</v>
      </c>
      <c r="F5" s="13">
        <v>179.52</v>
      </c>
      <c r="G5" s="13">
        <v>179.52</v>
      </c>
      <c r="H5" s="13">
        <v>169.04</v>
      </c>
      <c r="I5" s="13">
        <v>169.04</v>
      </c>
      <c r="J5" s="13">
        <v>169.04</v>
      </c>
      <c r="K5" s="13">
        <v>169.04</v>
      </c>
      <c r="L5" s="13">
        <v>169.04</v>
      </c>
      <c r="M5" s="13">
        <v>169.04</v>
      </c>
      <c r="N5" s="13">
        <v>169.04</v>
      </c>
      <c r="O5" s="13">
        <v>168.81</v>
      </c>
      <c r="P5" s="13">
        <v>168.81</v>
      </c>
      <c r="Q5" s="13">
        <v>168.81</v>
      </c>
      <c r="R5" s="13">
        <v>168.81</v>
      </c>
      <c r="S5" s="13">
        <v>168.81</v>
      </c>
      <c r="T5" s="13">
        <v>168.81</v>
      </c>
      <c r="U5" s="13">
        <v>168.81</v>
      </c>
      <c r="V5" s="13">
        <v>178.83</v>
      </c>
      <c r="W5" s="13">
        <v>178.83</v>
      </c>
      <c r="X5" s="13">
        <v>178.83</v>
      </c>
      <c r="Y5" s="13">
        <v>178.83</v>
      </c>
      <c r="Z5" s="14">
        <v>178.83</v>
      </c>
      <c r="AA5" s="14">
        <v>178.83</v>
      </c>
      <c r="AB5" s="14">
        <v>178.83</v>
      </c>
      <c r="AC5" s="14">
        <v>178.49</v>
      </c>
      <c r="AD5" s="14">
        <v>178.49</v>
      </c>
      <c r="AE5" s="14">
        <v>178.49</v>
      </c>
      <c r="AF5" s="16">
        <f>AVERAGE(B5:AE5)</f>
        <v>173.83233333333328</v>
      </c>
    </row>
  </sheetData>
  <mergeCells count="2">
    <mergeCell ref="A2:A3"/>
    <mergeCell ref="AF2:AF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D977-2703-4CF8-9607-9C4E96B82EC1}">
  <dimension ref="A1:AG5"/>
  <sheetViews>
    <sheetView workbookViewId="0">
      <selection activeCell="A2" sqref="A2:A3"/>
    </sheetView>
  </sheetViews>
  <sheetFormatPr defaultRowHeight="15" x14ac:dyDescent="0.25"/>
  <cols>
    <col min="1" max="1" width="68.42578125" customWidth="1"/>
    <col min="2" max="32" width="15.7109375" customWidth="1"/>
    <col min="33" max="33" width="31.7109375" customWidth="1"/>
  </cols>
  <sheetData>
    <row r="1" spans="1:33" ht="15.75" thickBot="1" x14ac:dyDescent="0.3"/>
    <row r="2" spans="1:33" x14ac:dyDescent="0.25">
      <c r="A2" s="51" t="s">
        <v>226</v>
      </c>
      <c r="B2" s="1">
        <v>44682</v>
      </c>
      <c r="C2" s="1">
        <v>44683</v>
      </c>
      <c r="D2" s="1">
        <v>44684</v>
      </c>
      <c r="E2" s="1">
        <v>44685</v>
      </c>
      <c r="F2" s="1">
        <v>44686</v>
      </c>
      <c r="G2" s="1">
        <v>44687</v>
      </c>
      <c r="H2" s="1">
        <v>44688</v>
      </c>
      <c r="I2" s="1">
        <v>44689</v>
      </c>
      <c r="J2" s="1">
        <v>44690</v>
      </c>
      <c r="K2" s="1">
        <v>44691</v>
      </c>
      <c r="L2" s="1">
        <v>44692</v>
      </c>
      <c r="M2" s="1">
        <v>44693</v>
      </c>
      <c r="N2" s="1">
        <v>44694</v>
      </c>
      <c r="O2" s="1">
        <v>44695</v>
      </c>
      <c r="P2" s="1">
        <v>44696</v>
      </c>
      <c r="Q2" s="1">
        <v>44697</v>
      </c>
      <c r="R2" s="1">
        <v>44698</v>
      </c>
      <c r="S2" s="1">
        <v>44699</v>
      </c>
      <c r="T2" s="1">
        <v>44700</v>
      </c>
      <c r="U2" s="1">
        <v>44701</v>
      </c>
      <c r="V2" s="1">
        <v>44702</v>
      </c>
      <c r="W2" s="1">
        <v>44703</v>
      </c>
      <c r="X2" s="1">
        <v>44704</v>
      </c>
      <c r="Y2" s="1">
        <v>44705</v>
      </c>
      <c r="Z2" s="1">
        <v>44706</v>
      </c>
      <c r="AA2" s="1">
        <v>44707</v>
      </c>
      <c r="AB2" s="1">
        <v>44708</v>
      </c>
      <c r="AC2" s="1">
        <v>44709</v>
      </c>
      <c r="AD2" s="1">
        <v>44710</v>
      </c>
      <c r="AE2" s="1">
        <v>44711</v>
      </c>
      <c r="AF2" s="1">
        <v>44712</v>
      </c>
      <c r="AG2" s="53" t="s">
        <v>217</v>
      </c>
    </row>
    <row r="3" spans="1:33" ht="15.75" thickBot="1" x14ac:dyDescent="0.3">
      <c r="A3" s="52"/>
      <c r="B3" s="4" t="s">
        <v>194</v>
      </c>
      <c r="C3" s="4" t="s">
        <v>218</v>
      </c>
      <c r="D3" s="4" t="s">
        <v>219</v>
      </c>
      <c r="E3" s="4" t="s">
        <v>220</v>
      </c>
      <c r="F3" s="4" t="s">
        <v>221</v>
      </c>
      <c r="G3" s="4" t="s">
        <v>222</v>
      </c>
      <c r="H3" s="4" t="s">
        <v>223</v>
      </c>
      <c r="I3" s="4" t="s">
        <v>224</v>
      </c>
      <c r="J3" s="4" t="s">
        <v>225</v>
      </c>
      <c r="K3" s="4" t="s">
        <v>195</v>
      </c>
      <c r="L3" s="4" t="s">
        <v>196</v>
      </c>
      <c r="M3" s="4" t="s">
        <v>197</v>
      </c>
      <c r="N3" s="4" t="s">
        <v>198</v>
      </c>
      <c r="O3" s="4" t="s">
        <v>199</v>
      </c>
      <c r="P3" s="4" t="s">
        <v>200</v>
      </c>
      <c r="Q3" s="4" t="s">
        <v>201</v>
      </c>
      <c r="R3" s="4" t="s">
        <v>202</v>
      </c>
      <c r="S3" s="4" t="s">
        <v>203</v>
      </c>
      <c r="T3" s="4" t="s">
        <v>204</v>
      </c>
      <c r="U3" s="4" t="s">
        <v>205</v>
      </c>
      <c r="V3" s="4" t="s">
        <v>206</v>
      </c>
      <c r="W3" s="4" t="s">
        <v>207</v>
      </c>
      <c r="X3" s="4" t="s">
        <v>208</v>
      </c>
      <c r="Y3" s="4" t="s">
        <v>209</v>
      </c>
      <c r="Z3" s="4" t="s">
        <v>210</v>
      </c>
      <c r="AA3" s="4" t="s">
        <v>211</v>
      </c>
      <c r="AB3" s="4" t="s">
        <v>212</v>
      </c>
      <c r="AC3" s="4" t="s">
        <v>213</v>
      </c>
      <c r="AD3" s="4" t="s">
        <v>214</v>
      </c>
      <c r="AE3" s="4" t="s">
        <v>215</v>
      </c>
      <c r="AF3" s="4" t="s">
        <v>216</v>
      </c>
      <c r="AG3" s="54"/>
    </row>
    <row r="4" spans="1:33" ht="37.5" customHeight="1" thickTop="1" x14ac:dyDescent="0.35">
      <c r="A4" s="7" t="s">
        <v>31</v>
      </c>
      <c r="B4" s="8">
        <v>242.88</v>
      </c>
      <c r="C4" s="8">
        <v>242.88</v>
      </c>
      <c r="D4" s="8">
        <v>242.88</v>
      </c>
      <c r="E4" s="9">
        <v>235.74</v>
      </c>
      <c r="F4" s="9">
        <v>254.66</v>
      </c>
      <c r="G4" s="9">
        <v>264.39</v>
      </c>
      <c r="H4" s="9">
        <v>256.99</v>
      </c>
      <c r="I4" s="9">
        <v>256.99</v>
      </c>
      <c r="J4" s="9">
        <v>256.99</v>
      </c>
      <c r="K4" s="9">
        <v>256.99</v>
      </c>
      <c r="L4" s="9">
        <v>256.99</v>
      </c>
      <c r="M4" s="9">
        <v>256.02999999999997</v>
      </c>
      <c r="N4" s="9">
        <v>256.02999999999997</v>
      </c>
      <c r="O4" s="9">
        <v>256.02999999999997</v>
      </c>
      <c r="P4" s="9">
        <v>256.02999999999997</v>
      </c>
      <c r="Q4" s="9">
        <v>256.02999999999997</v>
      </c>
      <c r="R4" s="9">
        <v>256.02999999999997</v>
      </c>
      <c r="S4" s="9">
        <v>233.22</v>
      </c>
      <c r="T4" s="9">
        <v>250.32</v>
      </c>
      <c r="U4" s="9">
        <v>234.18</v>
      </c>
      <c r="V4" s="9">
        <v>234.18</v>
      </c>
      <c r="W4" s="9">
        <v>234.18</v>
      </c>
      <c r="X4" s="9">
        <v>234.18</v>
      </c>
      <c r="Y4" s="9">
        <v>234.18</v>
      </c>
      <c r="Z4" s="10">
        <v>234.18</v>
      </c>
      <c r="AA4" s="10">
        <v>211.15</v>
      </c>
      <c r="AB4" s="10">
        <v>211.15</v>
      </c>
      <c r="AC4" s="10">
        <v>211.15</v>
      </c>
      <c r="AD4" s="10">
        <v>211.15</v>
      </c>
      <c r="AE4" s="10">
        <v>211.15</v>
      </c>
      <c r="AF4" s="10">
        <v>211.15</v>
      </c>
      <c r="AG4" s="15">
        <f>AVERAGE(B4:AF4)</f>
        <v>240.64774193548379</v>
      </c>
    </row>
    <row r="5" spans="1:33" ht="32.25" customHeight="1" thickBot="1" x14ac:dyDescent="0.4">
      <c r="A5" s="11" t="s">
        <v>32</v>
      </c>
      <c r="B5" s="12">
        <v>178.49</v>
      </c>
      <c r="C5" s="12">
        <v>178.49</v>
      </c>
      <c r="D5" s="12">
        <v>178.49</v>
      </c>
      <c r="E5" s="13">
        <v>178.49</v>
      </c>
      <c r="F5" s="13">
        <v>187.74</v>
      </c>
      <c r="G5" s="13">
        <v>187.74</v>
      </c>
      <c r="H5" s="13">
        <v>187.74</v>
      </c>
      <c r="I5" s="13">
        <v>187.74</v>
      </c>
      <c r="J5" s="13">
        <v>187.74</v>
      </c>
      <c r="K5" s="13">
        <v>187.74</v>
      </c>
      <c r="L5" s="13">
        <v>187.74</v>
      </c>
      <c r="M5" s="13">
        <v>198.33</v>
      </c>
      <c r="N5" s="13">
        <v>198.33</v>
      </c>
      <c r="O5" s="13">
        <v>198.33</v>
      </c>
      <c r="P5" s="13">
        <v>198.33</v>
      </c>
      <c r="Q5" s="13">
        <v>198.33</v>
      </c>
      <c r="R5" s="13">
        <v>198.33</v>
      </c>
      <c r="S5" s="13">
        <v>198.33</v>
      </c>
      <c r="T5" s="13">
        <v>207.93</v>
      </c>
      <c r="U5" s="13">
        <v>199.39</v>
      </c>
      <c r="V5" s="13">
        <v>199.39</v>
      </c>
      <c r="W5" s="13">
        <v>199.39</v>
      </c>
      <c r="X5" s="13">
        <v>199.39</v>
      </c>
      <c r="Y5" s="13">
        <v>199.39</v>
      </c>
      <c r="Z5" s="14">
        <v>199.39</v>
      </c>
      <c r="AA5" s="14">
        <v>203.96</v>
      </c>
      <c r="AB5" s="14">
        <v>169.28</v>
      </c>
      <c r="AC5" s="14">
        <v>169.28</v>
      </c>
      <c r="AD5" s="14">
        <v>169.28</v>
      </c>
      <c r="AE5" s="14">
        <v>169.28</v>
      </c>
      <c r="AF5" s="14">
        <v>169.28</v>
      </c>
      <c r="AG5" s="16">
        <f>AVERAGE(B5:AF5)</f>
        <v>189.3896774193548</v>
      </c>
    </row>
  </sheetData>
  <mergeCells count="2">
    <mergeCell ref="A2:A3"/>
    <mergeCell ref="AG2:AG3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DA7C-AEE8-410B-9BD8-394A6A4DC0C8}">
  <dimension ref="A1:AF5"/>
  <sheetViews>
    <sheetView workbookViewId="0">
      <selection activeCell="A2" sqref="A2:A3"/>
    </sheetView>
  </sheetViews>
  <sheetFormatPr defaultRowHeight="15" x14ac:dyDescent="0.25"/>
  <cols>
    <col min="1" max="1" width="69.85546875" customWidth="1"/>
    <col min="2" max="31" width="15.7109375" customWidth="1"/>
    <col min="32" max="32" width="35.140625" customWidth="1"/>
  </cols>
  <sheetData>
    <row r="1" spans="1:32" ht="15.75" thickBot="1" x14ac:dyDescent="0.3">
      <c r="A1" s="17"/>
    </row>
    <row r="2" spans="1:32" x14ac:dyDescent="0.25">
      <c r="A2" s="51" t="s">
        <v>228</v>
      </c>
      <c r="B2" s="1">
        <v>44713</v>
      </c>
      <c r="C2" s="1">
        <v>44714</v>
      </c>
      <c r="D2" s="1">
        <v>44715</v>
      </c>
      <c r="E2" s="1">
        <v>44716</v>
      </c>
      <c r="F2" s="1">
        <v>44717</v>
      </c>
      <c r="G2" s="1">
        <v>44718</v>
      </c>
      <c r="H2" s="1">
        <v>44719</v>
      </c>
      <c r="I2" s="1">
        <v>44720</v>
      </c>
      <c r="J2" s="1">
        <v>44721</v>
      </c>
      <c r="K2" s="1">
        <v>44722</v>
      </c>
      <c r="L2" s="1">
        <v>44723</v>
      </c>
      <c r="M2" s="1">
        <v>44724</v>
      </c>
      <c r="N2" s="1">
        <v>44725</v>
      </c>
      <c r="O2" s="1">
        <v>44726</v>
      </c>
      <c r="P2" s="1">
        <v>44727</v>
      </c>
      <c r="Q2" s="1">
        <v>44728</v>
      </c>
      <c r="R2" s="1">
        <v>44729</v>
      </c>
      <c r="S2" s="1">
        <v>44730</v>
      </c>
      <c r="T2" s="1">
        <v>44731</v>
      </c>
      <c r="U2" s="1">
        <v>44732</v>
      </c>
      <c r="V2" s="1">
        <v>44733</v>
      </c>
      <c r="W2" s="1">
        <v>44734</v>
      </c>
      <c r="X2" s="1">
        <v>44735</v>
      </c>
      <c r="Y2" s="1">
        <v>44736</v>
      </c>
      <c r="Z2" s="1">
        <v>44737</v>
      </c>
      <c r="AA2" s="1">
        <v>44738</v>
      </c>
      <c r="AB2" s="1">
        <v>44739</v>
      </c>
      <c r="AC2" s="1">
        <v>44740</v>
      </c>
      <c r="AD2" s="1">
        <v>44741</v>
      </c>
      <c r="AE2" s="1">
        <v>44742</v>
      </c>
      <c r="AF2" s="53" t="s">
        <v>250</v>
      </c>
    </row>
    <row r="3" spans="1:32" ht="15.75" thickBot="1" x14ac:dyDescent="0.3">
      <c r="A3" s="52"/>
      <c r="B3" s="4" t="s">
        <v>227</v>
      </c>
      <c r="C3" s="4" t="s">
        <v>251</v>
      </c>
      <c r="D3" s="4" t="s">
        <v>252</v>
      </c>
      <c r="E3" s="4" t="s">
        <v>253</v>
      </c>
      <c r="F3" s="4" t="s">
        <v>254</v>
      </c>
      <c r="G3" s="4" t="s">
        <v>255</v>
      </c>
      <c r="H3" s="4" t="s">
        <v>256</v>
      </c>
      <c r="I3" s="4" t="s">
        <v>257</v>
      </c>
      <c r="J3" s="4" t="s">
        <v>258</v>
      </c>
      <c r="K3" s="4" t="s">
        <v>229</v>
      </c>
      <c r="L3" s="4" t="s">
        <v>230</v>
      </c>
      <c r="M3" s="4" t="s">
        <v>231</v>
      </c>
      <c r="N3" s="4" t="s">
        <v>232</v>
      </c>
      <c r="O3" s="4" t="s">
        <v>233</v>
      </c>
      <c r="P3" s="4" t="s">
        <v>234</v>
      </c>
      <c r="Q3" s="4" t="s">
        <v>235</v>
      </c>
      <c r="R3" s="4" t="s">
        <v>236</v>
      </c>
      <c r="S3" s="4" t="s">
        <v>237</v>
      </c>
      <c r="T3" s="4" t="s">
        <v>238</v>
      </c>
      <c r="U3" s="4" t="s">
        <v>239</v>
      </c>
      <c r="V3" s="4" t="s">
        <v>240</v>
      </c>
      <c r="W3" s="4" t="s">
        <v>241</v>
      </c>
      <c r="X3" s="4" t="s">
        <v>242</v>
      </c>
      <c r="Y3" s="4" t="s">
        <v>243</v>
      </c>
      <c r="Z3" s="4" t="s">
        <v>244</v>
      </c>
      <c r="AA3" s="4" t="s">
        <v>245</v>
      </c>
      <c r="AB3" s="4" t="s">
        <v>246</v>
      </c>
      <c r="AC3" s="4" t="s">
        <v>247</v>
      </c>
      <c r="AD3" s="4" t="s">
        <v>248</v>
      </c>
      <c r="AE3" s="4" t="s">
        <v>249</v>
      </c>
      <c r="AF3" s="54"/>
    </row>
    <row r="4" spans="1:32" ht="37.5" customHeight="1" thickTop="1" x14ac:dyDescent="0.35">
      <c r="A4" s="7" t="s">
        <v>31</v>
      </c>
      <c r="B4" s="8">
        <v>211.15</v>
      </c>
      <c r="C4" s="8">
        <v>210.47</v>
      </c>
      <c r="D4" s="8">
        <v>219</v>
      </c>
      <c r="E4" s="9">
        <v>219</v>
      </c>
      <c r="F4" s="9">
        <v>219</v>
      </c>
      <c r="G4" s="9">
        <v>219</v>
      </c>
      <c r="H4" s="9">
        <v>219</v>
      </c>
      <c r="I4" s="9">
        <v>219</v>
      </c>
      <c r="J4" s="9">
        <v>223.27</v>
      </c>
      <c r="K4" s="9">
        <v>223.27</v>
      </c>
      <c r="L4" s="9">
        <v>223.27</v>
      </c>
      <c r="M4" s="9">
        <v>223.27</v>
      </c>
      <c r="N4" s="9">
        <v>223.27</v>
      </c>
      <c r="O4" s="9">
        <v>223.27</v>
      </c>
      <c r="P4" s="9">
        <v>223.27</v>
      </c>
      <c r="Q4" s="9">
        <v>228.11</v>
      </c>
      <c r="R4" s="9">
        <v>228.11</v>
      </c>
      <c r="S4" s="9">
        <v>228.11</v>
      </c>
      <c r="T4" s="9">
        <v>220.42</v>
      </c>
      <c r="U4" s="9">
        <v>220.42</v>
      </c>
      <c r="V4" s="9">
        <v>220.42</v>
      </c>
      <c r="W4" s="9">
        <v>220.42</v>
      </c>
      <c r="X4" s="9">
        <v>233.73</v>
      </c>
      <c r="Y4" s="9">
        <v>233.73</v>
      </c>
      <c r="Z4" s="10">
        <v>233.73</v>
      </c>
      <c r="AA4" s="10">
        <v>233.73</v>
      </c>
      <c r="AB4" s="10">
        <v>233.73</v>
      </c>
      <c r="AC4" s="10">
        <v>233.73</v>
      </c>
      <c r="AD4" s="10">
        <v>233.73</v>
      </c>
      <c r="AE4" s="10">
        <v>226.11</v>
      </c>
      <c r="AF4" s="15">
        <f>AVERAGE(B4:AE4)</f>
        <v>224.22466666666656</v>
      </c>
    </row>
    <row r="5" spans="1:32" ht="33" customHeight="1" thickBot="1" x14ac:dyDescent="0.4">
      <c r="A5" s="11" t="s">
        <v>32</v>
      </c>
      <c r="B5" s="12">
        <v>203.96</v>
      </c>
      <c r="C5" s="12">
        <v>207.22</v>
      </c>
      <c r="D5" s="12">
        <v>207.22</v>
      </c>
      <c r="E5" s="13">
        <v>207.22</v>
      </c>
      <c r="F5" s="13">
        <v>207.22</v>
      </c>
      <c r="G5" s="13">
        <v>207.22</v>
      </c>
      <c r="H5" s="13">
        <v>207.22</v>
      </c>
      <c r="I5" s="13">
        <v>207.22</v>
      </c>
      <c r="J5" s="13">
        <v>215.52</v>
      </c>
      <c r="K5" s="13">
        <v>215.52</v>
      </c>
      <c r="L5" s="13">
        <v>215.52</v>
      </c>
      <c r="M5" s="13">
        <v>215.52</v>
      </c>
      <c r="N5" s="13">
        <v>215.52</v>
      </c>
      <c r="O5" s="13">
        <v>215.52</v>
      </c>
      <c r="P5" s="13">
        <v>215.52</v>
      </c>
      <c r="Q5" s="13">
        <v>215.19</v>
      </c>
      <c r="R5" s="13">
        <v>215.19</v>
      </c>
      <c r="S5" s="13">
        <v>215.19</v>
      </c>
      <c r="T5" s="13">
        <v>215.19</v>
      </c>
      <c r="U5" s="13">
        <v>215.19</v>
      </c>
      <c r="V5" s="13">
        <v>215.19</v>
      </c>
      <c r="W5" s="13">
        <v>215.19</v>
      </c>
      <c r="X5" s="13">
        <v>205.52</v>
      </c>
      <c r="Y5" s="13">
        <v>205.52</v>
      </c>
      <c r="Z5" s="14">
        <v>205.52</v>
      </c>
      <c r="AA5" s="14">
        <v>205.52</v>
      </c>
      <c r="AB5" s="14">
        <v>205.52</v>
      </c>
      <c r="AC5" s="14">
        <v>205.52</v>
      </c>
      <c r="AD5" s="14">
        <v>205.52</v>
      </c>
      <c r="AE5" s="14">
        <v>205.29</v>
      </c>
      <c r="AF5" s="16">
        <f>AVERAGE(B5:AE5)</f>
        <v>210.44666666666674</v>
      </c>
    </row>
  </sheetData>
  <mergeCells count="2">
    <mergeCell ref="A2:A3"/>
    <mergeCell ref="AF2:AF3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1F56-31FC-40B8-9075-DBEDC75D949A}">
  <dimension ref="A1:AG5"/>
  <sheetViews>
    <sheetView workbookViewId="0">
      <selection activeCell="A4" sqref="A4"/>
    </sheetView>
  </sheetViews>
  <sheetFormatPr defaultRowHeight="15" x14ac:dyDescent="0.25"/>
  <cols>
    <col min="1" max="1" width="67.5703125" customWidth="1"/>
    <col min="2" max="32" width="15.7109375" customWidth="1"/>
    <col min="33" max="33" width="31" customWidth="1"/>
  </cols>
  <sheetData>
    <row r="1" spans="1:33" ht="15.75" thickBot="1" x14ac:dyDescent="0.3"/>
    <row r="2" spans="1:33" x14ac:dyDescent="0.25">
      <c r="A2" s="51" t="s">
        <v>260</v>
      </c>
      <c r="B2" s="1">
        <v>44743</v>
      </c>
      <c r="C2" s="1">
        <v>44744</v>
      </c>
      <c r="D2" s="1">
        <v>44745</v>
      </c>
      <c r="E2" s="1">
        <v>44746</v>
      </c>
      <c r="F2" s="1">
        <v>44747</v>
      </c>
      <c r="G2" s="1">
        <v>44748</v>
      </c>
      <c r="H2" s="1">
        <v>44749</v>
      </c>
      <c r="I2" s="1">
        <v>44750</v>
      </c>
      <c r="J2" s="1">
        <v>44751</v>
      </c>
      <c r="K2" s="1">
        <v>44752</v>
      </c>
      <c r="L2" s="1">
        <v>44753</v>
      </c>
      <c r="M2" s="1">
        <v>44754</v>
      </c>
      <c r="N2" s="1">
        <v>44755</v>
      </c>
      <c r="O2" s="1">
        <v>44756</v>
      </c>
      <c r="P2" s="1">
        <v>44757</v>
      </c>
      <c r="Q2" s="1">
        <v>44758</v>
      </c>
      <c r="R2" s="1">
        <v>44759</v>
      </c>
      <c r="S2" s="1">
        <v>44760</v>
      </c>
      <c r="T2" s="1">
        <v>44761</v>
      </c>
      <c r="U2" s="1">
        <v>44762</v>
      </c>
      <c r="V2" s="1">
        <v>44763</v>
      </c>
      <c r="W2" s="1">
        <v>44764</v>
      </c>
      <c r="X2" s="1">
        <v>44765</v>
      </c>
      <c r="Y2" s="1">
        <v>44766</v>
      </c>
      <c r="Z2" s="1">
        <v>44767</v>
      </c>
      <c r="AA2" s="1">
        <v>44768</v>
      </c>
      <c r="AB2" s="1">
        <v>44769</v>
      </c>
      <c r="AC2" s="1">
        <v>44770</v>
      </c>
      <c r="AD2" s="1">
        <v>44771</v>
      </c>
      <c r="AE2" s="1">
        <v>44772</v>
      </c>
      <c r="AF2" s="1">
        <v>44773</v>
      </c>
      <c r="AG2" s="53" t="s">
        <v>259</v>
      </c>
    </row>
    <row r="3" spans="1:33" ht="15.75" thickBot="1" x14ac:dyDescent="0.3">
      <c r="A3" s="52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54"/>
    </row>
    <row r="4" spans="1:33" ht="36.75" customHeight="1" thickTop="1" x14ac:dyDescent="0.35">
      <c r="A4" s="7" t="s">
        <v>31</v>
      </c>
      <c r="B4" s="8">
        <v>226.11</v>
      </c>
      <c r="C4" s="8">
        <v>226.11</v>
      </c>
      <c r="D4" s="8">
        <v>226.11</v>
      </c>
      <c r="E4" s="9">
        <v>226.11</v>
      </c>
      <c r="F4" s="9">
        <v>226.11</v>
      </c>
      <c r="G4" s="9">
        <v>226.11</v>
      </c>
      <c r="H4" s="9">
        <v>211.51</v>
      </c>
      <c r="I4" s="9">
        <v>204.08</v>
      </c>
      <c r="J4" s="9">
        <v>213.83</v>
      </c>
      <c r="K4" s="9">
        <v>213.83</v>
      </c>
      <c r="L4" s="9">
        <v>213.83</v>
      </c>
      <c r="M4" s="9">
        <v>213.83</v>
      </c>
      <c r="N4" s="9">
        <v>213.83</v>
      </c>
      <c r="O4" s="9">
        <v>205.86</v>
      </c>
      <c r="P4" s="9">
        <v>205.86</v>
      </c>
      <c r="Q4" s="9">
        <v>205.86</v>
      </c>
      <c r="R4" s="9">
        <v>205.86</v>
      </c>
      <c r="S4" s="9">
        <v>205.86</v>
      </c>
      <c r="T4" s="9">
        <v>205.86</v>
      </c>
      <c r="U4" s="9">
        <v>205.86</v>
      </c>
      <c r="V4" s="9">
        <v>203.95</v>
      </c>
      <c r="W4" s="9">
        <v>203.95</v>
      </c>
      <c r="X4" s="9">
        <v>203.95</v>
      </c>
      <c r="Y4" s="9">
        <v>203.95</v>
      </c>
      <c r="Z4" s="10">
        <v>203.95</v>
      </c>
      <c r="AA4" s="10">
        <v>203.95</v>
      </c>
      <c r="AB4" s="10">
        <v>203.95</v>
      </c>
      <c r="AC4" s="10">
        <v>194.72</v>
      </c>
      <c r="AD4" s="10">
        <v>194.72</v>
      </c>
      <c r="AE4" s="10">
        <v>194.72</v>
      </c>
      <c r="AF4" s="10">
        <v>194.72</v>
      </c>
      <c r="AG4" s="15">
        <f>AVERAGE(B4:AF4)</f>
        <v>209.3209677419355</v>
      </c>
    </row>
    <row r="5" spans="1:33" ht="32.25" customHeight="1" thickBot="1" x14ac:dyDescent="0.4">
      <c r="A5" s="11" t="s">
        <v>32</v>
      </c>
      <c r="B5" s="12">
        <v>205.29</v>
      </c>
      <c r="C5" s="12">
        <v>197.81</v>
      </c>
      <c r="D5" s="12">
        <v>197.81</v>
      </c>
      <c r="E5" s="13">
        <v>197.81</v>
      </c>
      <c r="F5" s="13">
        <v>197.81</v>
      </c>
      <c r="G5" s="13">
        <v>197.81</v>
      </c>
      <c r="H5" s="13">
        <v>198.07</v>
      </c>
      <c r="I5" s="13">
        <v>198.07</v>
      </c>
      <c r="J5" s="13">
        <v>198.07</v>
      </c>
      <c r="K5" s="13">
        <v>198.07</v>
      </c>
      <c r="L5" s="13">
        <v>198.07</v>
      </c>
      <c r="M5" s="13">
        <v>198.07</v>
      </c>
      <c r="N5" s="13">
        <v>198.07</v>
      </c>
      <c r="O5" s="13">
        <v>190.81</v>
      </c>
      <c r="P5" s="13">
        <v>190.81</v>
      </c>
      <c r="Q5" s="13">
        <v>190.81</v>
      </c>
      <c r="R5" s="13">
        <v>190.81</v>
      </c>
      <c r="S5" s="13">
        <v>190.81</v>
      </c>
      <c r="T5" s="13">
        <v>190.81</v>
      </c>
      <c r="U5" s="13">
        <v>190.81</v>
      </c>
      <c r="V5" s="13">
        <v>185.31</v>
      </c>
      <c r="W5" s="13">
        <v>185.31</v>
      </c>
      <c r="X5" s="13">
        <v>185.31</v>
      </c>
      <c r="Y5" s="13">
        <v>185.31</v>
      </c>
      <c r="Z5" s="14">
        <v>185.31</v>
      </c>
      <c r="AA5" s="14">
        <v>185.31</v>
      </c>
      <c r="AB5" s="14">
        <v>185.31</v>
      </c>
      <c r="AC5" s="14">
        <v>183.84</v>
      </c>
      <c r="AD5" s="14">
        <v>183.84</v>
      </c>
      <c r="AE5" s="14">
        <v>183.84</v>
      </c>
      <c r="AF5" s="14">
        <v>183.84</v>
      </c>
      <c r="AG5" s="16">
        <f>AVERAGE(B5:AF5)</f>
        <v>191.90419354838718</v>
      </c>
    </row>
  </sheetData>
  <mergeCells count="2">
    <mergeCell ref="A2:A3"/>
    <mergeCell ref="AG2:AG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Monthly 2022-2023 Fuel</vt:lpstr>
      <vt:lpstr>2022-23 Illustration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 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April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Mott, Chantal  (DTI/MTI)</dc:creator>
  <cp:lastModifiedBy>Mott, Chantal  (DTI/MTI)</cp:lastModifiedBy>
  <cp:lastPrinted>2022-08-18T17:52:17Z</cp:lastPrinted>
  <dcterms:created xsi:type="dcterms:W3CDTF">2022-08-18T17:41:28Z</dcterms:created>
  <dcterms:modified xsi:type="dcterms:W3CDTF">2023-05-12T13:25:02Z</dcterms:modified>
</cp:coreProperties>
</file>